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n34 new\Desktop\รวม ยศ\คุณตุ้ม สุรีย์พร\"/>
    </mc:Choice>
  </mc:AlternateContent>
  <bookViews>
    <workbookView xWindow="0" yWindow="0" windowWidth="20490" windowHeight="7665"/>
  </bookViews>
  <sheets>
    <sheet name="ฟอร์มรอบ 12 เดือน ปี 59" sheetId="3" r:id="rId1"/>
    <sheet name="โครงการฯ ปี 59" sheetId="4" r:id="rId2"/>
    <sheet name="ไตรมาส 1 ปี59" sheetId="1" state="hidden" r:id="rId3"/>
  </sheets>
  <definedNames>
    <definedName name="_xlnm.Print_Titles" localSheetId="1">'โครงการฯ ปี 59'!$3:$3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4" l="1"/>
  <c r="C28" i="4"/>
  <c r="D26" i="4"/>
  <c r="C26" i="4"/>
  <c r="D17" i="4"/>
  <c r="C17" i="4"/>
  <c r="D4" i="4" l="1"/>
  <c r="C4" i="4"/>
  <c r="C20" i="3" l="1"/>
  <c r="H17" i="1" l="1"/>
  <c r="D17" i="1" l="1"/>
  <c r="C17" i="1"/>
</calcChain>
</file>

<file path=xl/sharedStrings.xml><?xml version="1.0" encoding="utf-8"?>
<sst xmlns="http://schemas.openxmlformats.org/spreadsheetml/2006/main" count="112" uniqueCount="80">
  <si>
    <t>ลำดับ</t>
  </si>
  <si>
    <t>โครงการ</t>
  </si>
  <si>
    <t>กลุ่มงาน ............................................................................................................................................</t>
  </si>
  <si>
    <t>งบประมาณ (บาท)</t>
  </si>
  <si>
    <t>ไตรมาส 1 (ตุลาคม - ธันวาคม 2558)</t>
  </si>
  <si>
    <t>รายงานผลการติดตาม ประเมินแผนงาน/โครงการ ของสำนักบริหารการสาธารณสุข ปีงบประมาณ พ.ศ. 2559</t>
  </si>
  <si>
    <t>รวม</t>
  </si>
  <si>
    <t>รวมใช้ไป (บาท)</t>
  </si>
  <si>
    <t>กิจกรรม/ขั้นตอน
(ตุลาคม - ธันวาคม 2558)</t>
  </si>
  <si>
    <t>กิจกรรมที่ดำเนินการแล้ว</t>
  </si>
  <si>
    <t>กิจกรรมตามแผนฯ</t>
  </si>
  <si>
    <t>กิจกรรมที่ขอปรับแผนฯ</t>
  </si>
  <si>
    <t>การปรับแผนฯ</t>
  </si>
  <si>
    <t>วันที่อนุมัติ</t>
  </si>
  <si>
    <t xml:space="preserve">ปัญหา/อุปสรรค </t>
  </si>
  <si>
    <t>ผลการดำเนินงาน</t>
  </si>
  <si>
    <t xml:space="preserve">     </t>
  </si>
  <si>
    <t xml:space="preserve">ผู้รายงาน </t>
  </si>
  <si>
    <t xml:space="preserve">ตำแหน่ง </t>
  </si>
  <si>
    <t xml:space="preserve">วันที่รายงาน  </t>
  </si>
  <si>
    <t>...............................................................................</t>
  </si>
  <si>
    <t>(.............................................................................)</t>
  </si>
  <si>
    <t>รอบ 12 เดือน (ตุลาคม 2558 - กันยายน 2559)</t>
  </si>
  <si>
    <t>กิจกรรมการดำเนินงาน</t>
  </si>
  <si>
    <t>งบประมาณ 
(บาท)</t>
  </si>
  <si>
    <t xml:space="preserve">หมายเหตุ : </t>
  </si>
  <si>
    <r>
      <t xml:space="preserve">หลักฐานความสำเร็จ
</t>
    </r>
    <r>
      <rPr>
        <sz val="16"/>
        <color theme="1"/>
        <rFont val="TH SarabunIT๙"/>
        <family val="2"/>
      </rPr>
      <t>(ชื่อของหลักฐานฯ)</t>
    </r>
  </si>
  <si>
    <t>โครงการ
(Project)</t>
  </si>
  <si>
    <t>งบประมาณทั้งสิ้น
(บาท)</t>
  </si>
  <si>
    <t>งบประมาณที่ได้รับเดิม
(บาท)</t>
  </si>
  <si>
    <t>โครงการงบภายใน สบรส.</t>
  </si>
  <si>
    <t>โครงการทศวรรษพัฒนาระบบบริการปฐมภูมิ ปีที่ 2 ปีงบประมาณ 2559</t>
  </si>
  <si>
    <t>พอ.</t>
  </si>
  <si>
    <t>โครงการพัฒนาระบบบริการสุขภาพตามแผนแม่บท (Service Plan) งบประมาณ 2559</t>
  </si>
  <si>
    <t>พบ.</t>
  </si>
  <si>
    <t>โครงการพัฒนาระบบบริหารจัดการงบประมาณงบลงทุนของเขตสุขภาพ สำนักงานปลัดกระทรวงสาธารณสุข ประจำปีงบประมาณ 2559</t>
  </si>
  <si>
    <t>บภ.</t>
  </si>
  <si>
    <t>โครงการพัฒนาและสนับสนุนงานทันตสาธารณสุข ปีงบประมาณ 2559</t>
  </si>
  <si>
    <t>พส.</t>
  </si>
  <si>
    <t>โครงการพัฒนาระบบป้องกันและควบคุมเชื้อดื้อยาต้านจุลชีพ AMR</t>
  </si>
  <si>
    <t>โครงการพัฒนาประสิทธิภาพระบบยา/เวชภัณฑ์ที่มิใช่ยาและบริการเภสัชกรรม</t>
  </si>
  <si>
    <t>โครงการพัฒนาและสนับสนุนข้อมูลข่าวสารด้านเวชภัณฑ์ ปีงบประมาณ 2559</t>
  </si>
  <si>
    <t>โครงการพัฒนาสารสนเทศเพื่อการบริหารจัดการระบบบริการสุขภาพ ปีงบประมาณ 2559</t>
  </si>
  <si>
    <t>โครงการพัฒนาอัตราค่าบริการของสถานบริการสาธารณสุข ในสังกัดกระทรวงสาธารณสุข</t>
  </si>
  <si>
    <t>พข.</t>
  </si>
  <si>
    <t>โครงการพัฒนาศักยภาพโรงพยาบาลเปิดใหม่ และโรงพยาบาลที่ยกฐานะบริการ ปี 2559</t>
  </si>
  <si>
    <t>โครงการพัฒนาแผนยุทธศาสตร์ของสำนักบริหารการสาธารณสุข ปีงบประมาณ 2559</t>
  </si>
  <si>
    <t>ยศ.</t>
  </si>
  <si>
    <t>โครงการพัฒนาองค์กรเพื่อเพิ่มประสิทธิภาพในการปฏิบัติงาน ของสำนักบริหารการสาธารณสุข ปีงบประมาณ 2559</t>
  </si>
  <si>
    <t>โครงการพัฒนาสุขาภิบาลสิ่งแวดล้อมและความปลอดภัยในโรงพยาบาล ปีงบประมาณ 2559</t>
  </si>
  <si>
    <t>โครงการพัฒนารูปแบบบริการระยะยาวสำหรับกลุ่มผู้สูงอายุที่ต้องพึ่งพา รวมทั้งกลุ่มอายุอื่นที่ต้องการความช่วยเหลือในชีวิตประจำวัน ประจำปีงบประมาณ พ.ศ. 2559</t>
  </si>
  <si>
    <t>พฉ.</t>
  </si>
  <si>
    <t>โครงการพัฒนาระบบบริการศูนย์พึ่งได้ในประเทศไทย ปีงบประมาณ 2559</t>
  </si>
  <si>
    <t>โครงการพัฒนาระบบบริการสุขภาพในแรงงานต่างด้าว ผู้ติดตาม และเหยื่อจากการค้ามนุษย์หน่วยงาน สำนักงานปลัดกระทรวงสาธารณสุข กระทรวงสาธารณสุขประจำปีงบประมาณ พ.ศ. ๒๕๕๙</t>
  </si>
  <si>
    <t>โครงการพัฒนาระบบงานยาเสพติดและสารเสพติดของหน่วยงานสาธารณสุข ตามแผนงาน ป้องกัน ปราบปรามและการบำบัดรักษายาเสพติดปีงบประมาณ 2559</t>
  </si>
  <si>
    <t>โครงการพัฒนาระบบรายงาน ระบบติดตามและเฝ้าระวังปัญหายาเสพติด (บสต.) ของประเทศ ปี ๒๕๕๙</t>
  </si>
  <si>
    <t>โครงการสนับสนุนการเป็นเมืองศูนย์กลางบริการสุขภาพใน ASEAN ปีงบประมาณ 2559</t>
  </si>
  <si>
    <t>โครงการพัฒนาระบบบริการงานนิติเวช ปีงบประมาณ 2559</t>
  </si>
  <si>
    <t>โครงการแก้ปัญหางานด้านสาธารณสุขในประชากรต่างด้าว ปีงบประมาณ 2559 (AM) (บัญชีอยู่กลุ่มคลัง สป.)</t>
  </si>
  <si>
    <t>โครงการพัฒนาบุคลากรสาขาการพัฒนาการบริการปฐมภูมิต่อเนื่องทุติยภูมิฯ</t>
  </si>
  <si>
    <t>โครงการ Health Data Center</t>
  </si>
  <si>
    <t xml:space="preserve">โครงการของสำนักบริหารการสาธารณสุข
</t>
  </si>
  <si>
    <t>จำแนกตามเงินงบประมาณรายจ่ายประจำปี งบประมาณ พ.ศ.2559</t>
  </si>
  <si>
    <t>กลุ่มงาน/ฝ่าย/ศูนย์</t>
  </si>
  <si>
    <t>ศส. (พส.)</t>
  </si>
  <si>
    <t>พป. (พข.)</t>
  </si>
  <si>
    <t>ศรญ. (พฉ.)</t>
  </si>
  <si>
    <t>พยส. (พฉ.)</t>
  </si>
  <si>
    <t>(22.1) โครงการพัฒนาบุคลากรด้านเภสัชวิทยาเพื่อการดูแลผู้ป่วยที่ได้รับยา ป้องกันการแข็งตัวของเลือด ภายใต้ แผนงานพัฒนาบริการสาขาโรคหัวใจ ( Service Plan)  ปี 2559</t>
  </si>
  <si>
    <t>(22.2) โครงการพัฒนาบุคลากรด้านจักษุแพทย์ พยาบาลเวชปฏิบัติทางจักษุ นักทัศนมาตร ภายใต้ แผนงานพัฒนาบริการสาขาตา ภายใต้แผนงานพัฒนาบริการสาขาโรคหัวใจ (Service Plan)  ปี 2559</t>
  </si>
  <si>
    <t>โครงการภายใน สบรส. งบผลผลิตบริการเฉพาะ</t>
  </si>
  <si>
    <t>โครงการภายใน สบรส. เงินนอกงบประมาณ</t>
  </si>
  <si>
    <t>รายงานผลการดำเนินงานโครงการของสำนักบริหารการสาธารณสุข  ปีงบประมาณ พ.ศ. 2559</t>
  </si>
  <si>
    <t>3. คู่มือ/แนวทาง =  file scan หน้าปกคู่มือ/แนวทาง และหน้าที่ระบุชื่อผู้จัดทำ</t>
  </si>
  <si>
    <t xml:space="preserve">4. ลงพื้นที่ =  file scan รายงานสรุปผลการลงพื้นที่ </t>
  </si>
  <si>
    <t>ให้ส่งหลักฐานความสำเร็จ ในรูปแบบไฟล์ PDF ไปยัง e-mail Address : khuntum@srp@gmail.com</t>
  </si>
  <si>
    <r>
      <t xml:space="preserve">ผลการดำเนินงาน
</t>
    </r>
    <r>
      <rPr>
        <sz val="16"/>
        <color theme="1"/>
        <rFont val="TH SarabunIT๙"/>
        <family val="2"/>
      </rPr>
      <t>(รวมกิจกรรมที่ปรับแผนฯเพิ่ม)</t>
    </r>
  </si>
  <si>
    <r>
      <t xml:space="preserve">1. ประชุมคณะทำงาน / คณะกรรมการ / คณะอนุกรรมการ = file scan หนังสือขออนุมัติจัดประชุม, รายงานการประชุม </t>
    </r>
    <r>
      <rPr>
        <u/>
        <sz val="16"/>
        <color theme="1"/>
        <rFont val="TH SarabunIT๙"/>
        <family val="2"/>
      </rPr>
      <t>อย่างใดอย่างหนึ่ง</t>
    </r>
  </si>
  <si>
    <r>
      <t xml:space="preserve">2. ประชุมเชิงปฏิบัติการฯ / อบรม =  file scan หนังสือขออนุมัติจัดประชุม, รายชื่อผู้เข้าร่วมประชุมเชิงฯ/อบรม, ภาพกิจกรรม </t>
    </r>
    <r>
      <rPr>
        <u/>
        <sz val="16"/>
        <color theme="1"/>
        <rFont val="TH SarabunIT๙"/>
        <family val="2"/>
      </rPr>
      <t>อย่างใดอย่างหนึ่ง</t>
    </r>
  </si>
  <si>
    <t>โครงการภายใน สบรส. งบเงินอุดหนุน ปี 2559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</si>
</sst>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0" x14ac:knownFonts="1"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PSK"/>
      <family val="2"/>
      <charset val="222"/>
    </font>
    <font>
      <sz val="14"/>
      <name val="TH SarabunIT๙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u/>
      <sz val="16"/>
      <color theme="1"/>
      <name val="TH SarabunIT๙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797F2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2" borderId="5" xfId="0" applyFont="1" applyFill="1" applyBorder="1"/>
    <xf numFmtId="0" fontId="2" fillId="2" borderId="7" xfId="0" applyFont="1" applyFill="1" applyBorder="1"/>
    <xf numFmtId="0" fontId="2" fillId="2" borderId="6" xfId="0" applyFont="1" applyFill="1" applyBorder="1"/>
    <xf numFmtId="0" fontId="1" fillId="0" borderId="10" xfId="0" applyFont="1" applyBorder="1"/>
    <xf numFmtId="0" fontId="2" fillId="0" borderId="0" xfId="0" applyFont="1" applyBorder="1" applyAlignment="1">
      <alignment horizontal="left"/>
    </xf>
    <xf numFmtId="0" fontId="1" fillId="0" borderId="2" xfId="0" applyFont="1" applyBorder="1" applyAlignment="1">
      <alignment wrapText="1"/>
    </xf>
    <xf numFmtId="43" fontId="7" fillId="4" borderId="1" xfId="1" applyNumberFormat="1" applyFont="1" applyFill="1" applyBorder="1" applyAlignment="1">
      <alignment horizontal="center" vertical="top" wrapText="1"/>
    </xf>
    <xf numFmtId="187" fontId="7" fillId="5" borderId="1" xfId="1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187" fontId="6" fillId="0" borderId="0" xfId="1" applyNumberFormat="1" applyFont="1" applyAlignment="1">
      <alignment vertical="top"/>
    </xf>
    <xf numFmtId="0" fontId="8" fillId="0" borderId="1" xfId="2" applyFont="1" applyFill="1" applyBorder="1" applyAlignment="1">
      <alignment horizontal="center" vertical="top"/>
    </xf>
    <xf numFmtId="0" fontId="8" fillId="0" borderId="1" xfId="2" applyFont="1" applyFill="1" applyBorder="1" applyAlignment="1">
      <alignment vertical="top" wrapText="1"/>
    </xf>
    <xf numFmtId="0" fontId="6" fillId="0" borderId="0" xfId="0" applyFont="1"/>
    <xf numFmtId="43" fontId="6" fillId="5" borderId="1" xfId="1" applyNumberFormat="1" applyFont="1" applyFill="1" applyBorder="1" applyAlignment="1">
      <alignment horizontal="center" vertical="top" wrapText="1"/>
    </xf>
    <xf numFmtId="43" fontId="6" fillId="6" borderId="1" xfId="1" applyNumberFormat="1" applyFont="1" applyFill="1" applyBorder="1" applyAlignment="1">
      <alignment horizontal="center" vertical="top"/>
    </xf>
    <xf numFmtId="43" fontId="5" fillId="7" borderId="1" xfId="1" applyNumberFormat="1" applyFont="1" applyFill="1" applyBorder="1" applyAlignment="1">
      <alignment horizontal="center" vertical="top"/>
    </xf>
    <xf numFmtId="43" fontId="6" fillId="0" borderId="0" xfId="1" applyNumberFormat="1" applyFont="1" applyAlignment="1">
      <alignment horizontal="center" vertical="top"/>
    </xf>
    <xf numFmtId="0" fontId="5" fillId="2" borderId="1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 wrapText="1"/>
    </xf>
    <xf numFmtId="187" fontId="7" fillId="2" borderId="1" xfId="1" applyNumberFormat="1" applyFont="1" applyFill="1" applyBorder="1" applyAlignment="1">
      <alignment horizontal="center" vertical="center" wrapText="1"/>
    </xf>
    <xf numFmtId="43" fontId="7" fillId="2" borderId="1" xfId="1" applyNumberFormat="1" applyFont="1" applyFill="1" applyBorder="1" applyAlignment="1">
      <alignment horizontal="center" vertical="center" wrapText="1"/>
    </xf>
    <xf numFmtId="187" fontId="5" fillId="4" borderId="1" xfId="1" applyNumberFormat="1" applyFont="1" applyFill="1" applyBorder="1" applyAlignment="1">
      <alignment horizontal="center" vertical="top" wrapText="1"/>
    </xf>
    <xf numFmtId="187" fontId="5" fillId="6" borderId="1" xfId="1" applyNumberFormat="1" applyFont="1" applyFill="1" applyBorder="1" applyAlignment="1">
      <alignment vertical="top" wrapText="1"/>
    </xf>
    <xf numFmtId="187" fontId="5" fillId="2" borderId="1" xfId="1" applyNumberFormat="1" applyFont="1" applyFill="1" applyBorder="1" applyAlignment="1">
      <alignment horizontal="center" vertical="center" wrapText="1"/>
    </xf>
    <xf numFmtId="187" fontId="8" fillId="0" borderId="1" xfId="1" applyNumberFormat="1" applyFont="1" applyFill="1" applyBorder="1" applyAlignment="1">
      <alignment horizontal="left" vertical="top" wrapText="1"/>
    </xf>
    <xf numFmtId="187" fontId="8" fillId="0" borderId="12" xfId="1" applyNumberFormat="1" applyFont="1" applyFill="1" applyBorder="1" applyAlignment="1">
      <alignment horizontal="center" vertical="top"/>
    </xf>
    <xf numFmtId="187" fontId="8" fillId="0" borderId="12" xfId="1" applyNumberFormat="1" applyFont="1" applyFill="1" applyBorder="1" applyAlignment="1">
      <alignment horizontal="center" vertical="top" wrapText="1"/>
    </xf>
    <xf numFmtId="187" fontId="5" fillId="7" borderId="1" xfId="1" applyNumberFormat="1" applyFont="1" applyFill="1" applyBorder="1" applyAlignment="1">
      <alignment vertical="top"/>
    </xf>
    <xf numFmtId="187" fontId="6" fillId="0" borderId="1" xfId="1" applyNumberFormat="1" applyFont="1" applyFill="1" applyBorder="1" applyAlignment="1">
      <alignment vertical="top"/>
    </xf>
    <xf numFmtId="187" fontId="8" fillId="0" borderId="1" xfId="1" applyNumberFormat="1" applyFont="1" applyFill="1" applyBorder="1" applyAlignment="1">
      <alignment horizontal="center" vertical="top"/>
    </xf>
    <xf numFmtId="43" fontId="6" fillId="0" borderId="1" xfId="1" applyNumberFormat="1" applyFont="1" applyFill="1" applyBorder="1" applyAlignment="1">
      <alignment horizontal="center" vertical="top"/>
    </xf>
    <xf numFmtId="187" fontId="8" fillId="0" borderId="1" xfId="1" applyNumberFormat="1" applyFont="1" applyFill="1" applyBorder="1" applyAlignment="1">
      <alignment horizontal="center" vertical="top" wrapText="1"/>
    </xf>
    <xf numFmtId="43" fontId="8" fillId="0" borderId="1" xfId="1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187" fontId="8" fillId="0" borderId="1" xfId="1" applyNumberFormat="1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187" fontId="6" fillId="0" borderId="1" xfId="1" applyNumberFormat="1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top" wrapText="1"/>
    </xf>
    <xf numFmtId="0" fontId="5" fillId="7" borderId="6" xfId="0" applyFont="1" applyFill="1" applyBorder="1" applyAlignment="1">
      <alignment horizontal="left" vertical="top" wrapText="1"/>
    </xf>
    <xf numFmtId="0" fontId="5" fillId="3" borderId="11" xfId="2" applyFont="1" applyFill="1" applyBorder="1" applyAlignment="1">
      <alignment horizontal="center" vertical="top" wrapText="1"/>
    </xf>
    <xf numFmtId="0" fontId="5" fillId="3" borderId="0" xfId="2" applyFont="1" applyFill="1" applyAlignment="1">
      <alignment horizontal="center" vertical="top" wrapText="1"/>
    </xf>
    <xf numFmtId="0" fontId="5" fillId="3" borderId="0" xfId="2" applyFont="1" applyFill="1" applyAlignment="1">
      <alignment horizontal="center" vertical="top"/>
    </xf>
    <xf numFmtId="0" fontId="5" fillId="4" borderId="5" xfId="2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/>
    </xf>
    <xf numFmtId="0" fontId="7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vertical="top" wrapText="1"/>
    </xf>
    <xf numFmtId="0" fontId="7" fillId="6" borderId="1" xfId="0" applyFont="1" applyFill="1" applyBorder="1" applyAlignment="1">
      <alignment vertical="top" wrapText="1"/>
    </xf>
  </cellXfs>
  <cellStyles count="3">
    <cellStyle name="เครื่องหมายจุลภาค" xfId="1" builtinId="3"/>
    <cellStyle name="ปกติ" xfId="0" builtinId="0"/>
    <cellStyle name="ปกติ 2" xfId="2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30"/>
  <sheetViews>
    <sheetView tabSelected="1" view="pageBreakPreview" zoomScale="60" zoomScaleNormal="90" workbookViewId="0"/>
  </sheetViews>
  <sheetFormatPr defaultRowHeight="20.25" x14ac:dyDescent="0.3"/>
  <cols>
    <col min="1" max="1" width="9.375" style="1" customWidth="1"/>
    <col min="2" max="2" width="28.5" style="1" customWidth="1"/>
    <col min="3" max="3" width="14.5" style="1" customWidth="1"/>
    <col min="4" max="5" width="29.5" style="1" customWidth="1"/>
    <col min="6" max="7" width="22.75" style="1" customWidth="1"/>
    <col min="8" max="16384" width="9" style="1"/>
  </cols>
  <sheetData>
    <row r="1" spans="1:7" s="2" customFormat="1" x14ac:dyDescent="0.3">
      <c r="A1" s="2" t="s">
        <v>72</v>
      </c>
    </row>
    <row r="2" spans="1:7" s="2" customFormat="1" x14ac:dyDescent="0.3">
      <c r="A2" s="2" t="s">
        <v>2</v>
      </c>
    </row>
    <row r="3" spans="1:7" s="2" customFormat="1" x14ac:dyDescent="0.3">
      <c r="A3" s="2" t="s">
        <v>22</v>
      </c>
    </row>
    <row r="5" spans="1:7" s="10" customFormat="1" ht="20.25" customHeight="1" x14ac:dyDescent="0.35">
      <c r="A5" s="57" t="s">
        <v>0</v>
      </c>
      <c r="B5" s="57" t="s">
        <v>1</v>
      </c>
      <c r="C5" s="57" t="s">
        <v>24</v>
      </c>
      <c r="D5" s="58" t="s">
        <v>23</v>
      </c>
      <c r="E5" s="59"/>
      <c r="F5" s="57" t="s">
        <v>26</v>
      </c>
      <c r="G5" s="55" t="s">
        <v>14</v>
      </c>
    </row>
    <row r="6" spans="1:7" s="10" customFormat="1" ht="40.5" x14ac:dyDescent="0.35">
      <c r="A6" s="57"/>
      <c r="B6" s="57"/>
      <c r="C6" s="57"/>
      <c r="D6" s="9" t="s">
        <v>10</v>
      </c>
      <c r="E6" s="9" t="s">
        <v>76</v>
      </c>
      <c r="F6" s="57"/>
      <c r="G6" s="56"/>
    </row>
    <row r="7" spans="1:7" x14ac:dyDescent="0.3">
      <c r="A7" s="3"/>
      <c r="B7" s="3"/>
      <c r="C7" s="3"/>
      <c r="D7" s="17"/>
      <c r="E7" s="17"/>
      <c r="F7" s="3"/>
      <c r="G7" s="3"/>
    </row>
    <row r="8" spans="1:7" x14ac:dyDescent="0.3">
      <c r="A8" s="4"/>
      <c r="B8" s="4"/>
      <c r="C8" s="4"/>
      <c r="D8" s="4"/>
      <c r="E8" s="4"/>
      <c r="F8" s="4"/>
      <c r="G8" s="4"/>
    </row>
    <row r="9" spans="1:7" x14ac:dyDescent="0.3">
      <c r="A9" s="4"/>
      <c r="B9" s="4"/>
      <c r="C9" s="4"/>
      <c r="D9" s="4"/>
      <c r="E9" s="4"/>
      <c r="F9" s="4"/>
      <c r="G9" s="4"/>
    </row>
    <row r="10" spans="1:7" x14ac:dyDescent="0.3">
      <c r="A10" s="4"/>
      <c r="B10" s="4"/>
      <c r="C10" s="4"/>
      <c r="D10" s="4"/>
      <c r="E10" s="4"/>
      <c r="F10" s="4"/>
      <c r="G10" s="4"/>
    </row>
    <row r="11" spans="1:7" x14ac:dyDescent="0.3">
      <c r="A11" s="4"/>
      <c r="B11" s="4"/>
      <c r="C11" s="4"/>
      <c r="D11" s="4"/>
      <c r="E11" s="4"/>
      <c r="F11" s="4"/>
      <c r="G11" s="4"/>
    </row>
    <row r="12" spans="1:7" x14ac:dyDescent="0.3">
      <c r="A12" s="4"/>
      <c r="B12" s="4"/>
      <c r="C12" s="4"/>
      <c r="D12" s="4"/>
      <c r="E12" s="4"/>
      <c r="F12" s="4"/>
      <c r="G12" s="4"/>
    </row>
    <row r="13" spans="1:7" x14ac:dyDescent="0.3">
      <c r="A13" s="4"/>
      <c r="B13" s="4"/>
      <c r="C13" s="4"/>
      <c r="D13" s="4"/>
      <c r="E13" s="4"/>
      <c r="F13" s="4"/>
      <c r="G13" s="4"/>
    </row>
    <row r="14" spans="1:7" x14ac:dyDescent="0.3">
      <c r="A14" s="4"/>
      <c r="B14" s="4"/>
      <c r="C14" s="4"/>
      <c r="D14" s="4"/>
      <c r="E14" s="4"/>
      <c r="F14" s="4"/>
      <c r="G14" s="4"/>
    </row>
    <row r="15" spans="1:7" x14ac:dyDescent="0.3">
      <c r="A15" s="4"/>
      <c r="B15" s="4"/>
      <c r="C15" s="4"/>
      <c r="D15" s="4"/>
      <c r="E15" s="4"/>
      <c r="F15" s="4"/>
      <c r="G15" s="4"/>
    </row>
    <row r="16" spans="1:7" x14ac:dyDescent="0.3">
      <c r="A16" s="4"/>
      <c r="B16" s="4"/>
      <c r="C16" s="4"/>
      <c r="D16" s="4"/>
      <c r="E16" s="4"/>
      <c r="F16" s="4"/>
      <c r="G16" s="4"/>
    </row>
    <row r="17" spans="1:7" x14ac:dyDescent="0.3">
      <c r="A17" s="4"/>
      <c r="B17" s="4"/>
      <c r="C17" s="4"/>
      <c r="D17" s="4"/>
      <c r="E17" s="4"/>
      <c r="F17" s="4"/>
      <c r="G17" s="4"/>
    </row>
    <row r="18" spans="1:7" x14ac:dyDescent="0.3">
      <c r="A18" s="4"/>
      <c r="B18" s="4"/>
      <c r="C18" s="4"/>
      <c r="D18" s="4"/>
      <c r="E18" s="4"/>
      <c r="F18" s="4"/>
      <c r="G18" s="4"/>
    </row>
    <row r="19" spans="1:7" x14ac:dyDescent="0.3">
      <c r="A19" s="5"/>
      <c r="B19" s="5"/>
      <c r="C19" s="5"/>
      <c r="D19" s="15"/>
      <c r="E19" s="15"/>
      <c r="F19" s="15"/>
      <c r="G19" s="15"/>
    </row>
    <row r="20" spans="1:7" s="2" customFormat="1" x14ac:dyDescent="0.3">
      <c r="A20" s="54" t="s">
        <v>6</v>
      </c>
      <c r="B20" s="54"/>
      <c r="C20" s="6">
        <f>SUM(C7:C19)</f>
        <v>0</v>
      </c>
      <c r="D20" s="12"/>
      <c r="E20" s="13"/>
      <c r="F20" s="13"/>
      <c r="G20" s="14"/>
    </row>
    <row r="21" spans="1:7" s="2" customFormat="1" x14ac:dyDescent="0.3">
      <c r="A21" s="7"/>
      <c r="B21" s="7"/>
      <c r="C21" s="8"/>
    </row>
    <row r="22" spans="1:7" s="2" customFormat="1" x14ac:dyDescent="0.3">
      <c r="A22" s="7" t="s">
        <v>25</v>
      </c>
      <c r="B22" s="16" t="s">
        <v>75</v>
      </c>
      <c r="C22" s="8"/>
    </row>
    <row r="23" spans="1:7" x14ac:dyDescent="0.3">
      <c r="B23" s="1" t="s">
        <v>77</v>
      </c>
    </row>
    <row r="24" spans="1:7" x14ac:dyDescent="0.3">
      <c r="B24" s="1" t="s">
        <v>78</v>
      </c>
    </row>
    <row r="25" spans="1:7" x14ac:dyDescent="0.3">
      <c r="B25" s="1" t="s">
        <v>73</v>
      </c>
    </row>
    <row r="26" spans="1:7" x14ac:dyDescent="0.3">
      <c r="B26" s="1" t="s">
        <v>74</v>
      </c>
    </row>
    <row r="27" spans="1:7" x14ac:dyDescent="0.3">
      <c r="E27" s="11" t="s">
        <v>17</v>
      </c>
      <c r="F27" s="1" t="s">
        <v>20</v>
      </c>
    </row>
    <row r="28" spans="1:7" x14ac:dyDescent="0.3">
      <c r="E28" s="11" t="s">
        <v>16</v>
      </c>
      <c r="F28" s="1" t="s">
        <v>21</v>
      </c>
    </row>
    <row r="29" spans="1:7" x14ac:dyDescent="0.3">
      <c r="E29" s="11" t="s">
        <v>18</v>
      </c>
      <c r="F29" s="1" t="s">
        <v>20</v>
      </c>
    </row>
    <row r="30" spans="1:7" x14ac:dyDescent="0.3">
      <c r="E30" s="11" t="s">
        <v>19</v>
      </c>
      <c r="F30" s="1" t="s">
        <v>20</v>
      </c>
    </row>
  </sheetData>
  <mergeCells count="7">
    <mergeCell ref="A20:B20"/>
    <mergeCell ref="G5:G6"/>
    <mergeCell ref="F5:F6"/>
    <mergeCell ref="D5:E5"/>
    <mergeCell ref="A5:A6"/>
    <mergeCell ref="B5:B6"/>
    <mergeCell ref="C5:C6"/>
  </mergeCells>
  <printOptions horizontalCentered="1"/>
  <pageMargins left="0.39370078740157483" right="0.19685039370078741" top="0.59055118110236227" bottom="0.39370078740157483" header="0.19685039370078741" footer="0.19685039370078741"/>
  <pageSetup paperSize="9" scale="87" orientation="landscape" r:id="rId1"/>
  <headerFooter>
    <oddHeader>&amp;R&amp;"TH SarabunIT๙,ตัวเอียงหนา"&amp;K01+045Report 59 EVA 12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E32"/>
  <sheetViews>
    <sheetView view="pageBreakPreview" zoomScaleNormal="100" zoomScaleSheetLayoutView="100" workbookViewId="0">
      <pane ySplit="4" topLeftCell="A5" activePane="bottomLeft" state="frozen"/>
      <selection pane="bottomLeft" sqref="A1:E1"/>
    </sheetView>
  </sheetViews>
  <sheetFormatPr defaultRowHeight="21" x14ac:dyDescent="0.35"/>
  <cols>
    <col min="1" max="1" width="4.875" style="20" bestFit="1" customWidth="1"/>
    <col min="2" max="2" width="52.5" style="21" customWidth="1"/>
    <col min="3" max="3" width="14.125" style="22" bestFit="1" customWidth="1"/>
    <col min="4" max="4" width="14.75" style="22" bestFit="1" customWidth="1"/>
    <col min="5" max="5" width="11.875" style="29" bestFit="1" customWidth="1"/>
    <col min="6" max="16384" width="9" style="25"/>
  </cols>
  <sheetData>
    <row r="1" spans="1:5" x14ac:dyDescent="0.35">
      <c r="A1" s="63" t="s">
        <v>61</v>
      </c>
      <c r="B1" s="64"/>
      <c r="C1" s="64"/>
      <c r="D1" s="64"/>
      <c r="E1" s="64"/>
    </row>
    <row r="2" spans="1:5" x14ac:dyDescent="0.35">
      <c r="A2" s="62" t="s">
        <v>62</v>
      </c>
      <c r="B2" s="62"/>
      <c r="C2" s="62"/>
      <c r="D2" s="62"/>
      <c r="E2" s="62"/>
    </row>
    <row r="3" spans="1:5" s="53" customFormat="1" ht="63" x14ac:dyDescent="0.35">
      <c r="A3" s="30" t="s">
        <v>0</v>
      </c>
      <c r="B3" s="31" t="s">
        <v>27</v>
      </c>
      <c r="C3" s="36" t="s">
        <v>28</v>
      </c>
      <c r="D3" s="32" t="s">
        <v>29</v>
      </c>
      <c r="E3" s="33" t="s">
        <v>63</v>
      </c>
    </row>
    <row r="4" spans="1:5" x14ac:dyDescent="0.35">
      <c r="A4" s="65" t="s">
        <v>30</v>
      </c>
      <c r="B4" s="66"/>
      <c r="C4" s="34">
        <f>SUM(C5:C16)</f>
        <v>9716099.5399999991</v>
      </c>
      <c r="D4" s="34">
        <f>SUM(D5:D16)</f>
        <v>12500800</v>
      </c>
      <c r="E4" s="18"/>
    </row>
    <row r="5" spans="1:5" x14ac:dyDescent="0.35">
      <c r="A5" s="23">
        <v>1</v>
      </c>
      <c r="B5" s="24" t="s">
        <v>31</v>
      </c>
      <c r="C5" s="37">
        <v>1900000</v>
      </c>
      <c r="D5" s="41">
        <v>3000000</v>
      </c>
      <c r="E5" s="45" t="s">
        <v>32</v>
      </c>
    </row>
    <row r="6" spans="1:5" ht="42" x14ac:dyDescent="0.35">
      <c r="A6" s="23">
        <v>2</v>
      </c>
      <c r="B6" s="24" t="s">
        <v>33</v>
      </c>
      <c r="C6" s="42">
        <v>2000000</v>
      </c>
      <c r="D6" s="41">
        <v>2500000</v>
      </c>
      <c r="E6" s="43" t="s">
        <v>34</v>
      </c>
    </row>
    <row r="7" spans="1:5" ht="42" x14ac:dyDescent="0.35">
      <c r="A7" s="23">
        <v>3</v>
      </c>
      <c r="B7" s="24" t="s">
        <v>35</v>
      </c>
      <c r="C7" s="38">
        <v>688204.4</v>
      </c>
      <c r="D7" s="41">
        <v>900000</v>
      </c>
      <c r="E7" s="43" t="s">
        <v>36</v>
      </c>
    </row>
    <row r="8" spans="1:5" x14ac:dyDescent="0.35">
      <c r="A8" s="23">
        <v>4</v>
      </c>
      <c r="B8" s="24" t="s">
        <v>37</v>
      </c>
      <c r="C8" s="44">
        <v>231958.6</v>
      </c>
      <c r="D8" s="41">
        <v>300000</v>
      </c>
      <c r="E8" s="43" t="s">
        <v>38</v>
      </c>
    </row>
    <row r="9" spans="1:5" x14ac:dyDescent="0.35">
      <c r="A9" s="23">
        <v>5</v>
      </c>
      <c r="B9" s="24" t="s">
        <v>39</v>
      </c>
      <c r="C9" s="44">
        <v>201200</v>
      </c>
      <c r="D9" s="41">
        <v>201200</v>
      </c>
      <c r="E9" s="43" t="s">
        <v>38</v>
      </c>
    </row>
    <row r="10" spans="1:5" ht="42" x14ac:dyDescent="0.35">
      <c r="A10" s="23">
        <v>6</v>
      </c>
      <c r="B10" s="24" t="s">
        <v>40</v>
      </c>
      <c r="C10" s="39">
        <v>442583.54000000004</v>
      </c>
      <c r="D10" s="41">
        <v>650800</v>
      </c>
      <c r="E10" s="43" t="s">
        <v>38</v>
      </c>
    </row>
    <row r="11" spans="1:5" ht="42" x14ac:dyDescent="0.35">
      <c r="A11" s="23">
        <v>7</v>
      </c>
      <c r="B11" s="24" t="s">
        <v>41</v>
      </c>
      <c r="C11" s="44">
        <v>871778</v>
      </c>
      <c r="D11" s="41">
        <v>948000</v>
      </c>
      <c r="E11" s="43" t="s">
        <v>38</v>
      </c>
    </row>
    <row r="12" spans="1:5" ht="42" x14ac:dyDescent="0.35">
      <c r="A12" s="23">
        <v>8</v>
      </c>
      <c r="B12" s="24" t="s">
        <v>42</v>
      </c>
      <c r="C12" s="44">
        <v>691100</v>
      </c>
      <c r="D12" s="41">
        <v>700000</v>
      </c>
      <c r="E12" s="43" t="s">
        <v>64</v>
      </c>
    </row>
    <row r="13" spans="1:5" ht="42" x14ac:dyDescent="0.35">
      <c r="A13" s="23">
        <v>9</v>
      </c>
      <c r="B13" s="24" t="s">
        <v>43</v>
      </c>
      <c r="C13" s="44">
        <v>8475</v>
      </c>
      <c r="D13" s="41">
        <v>400000</v>
      </c>
      <c r="E13" s="45" t="s">
        <v>65</v>
      </c>
    </row>
    <row r="14" spans="1:5" ht="42" x14ac:dyDescent="0.35">
      <c r="A14" s="23">
        <v>10</v>
      </c>
      <c r="B14" s="24" t="s">
        <v>45</v>
      </c>
      <c r="C14" s="44">
        <v>310000</v>
      </c>
      <c r="D14" s="41">
        <v>350000</v>
      </c>
      <c r="E14" s="43" t="s">
        <v>44</v>
      </c>
    </row>
    <row r="15" spans="1:5" ht="42" x14ac:dyDescent="0.35">
      <c r="A15" s="23">
        <v>11</v>
      </c>
      <c r="B15" s="24" t="s">
        <v>46</v>
      </c>
      <c r="C15" s="44">
        <v>284200</v>
      </c>
      <c r="D15" s="41">
        <v>284200</v>
      </c>
      <c r="E15" s="43" t="s">
        <v>47</v>
      </c>
    </row>
    <row r="16" spans="1:5" ht="42" x14ac:dyDescent="0.35">
      <c r="A16" s="23">
        <v>12</v>
      </c>
      <c r="B16" s="24" t="s">
        <v>48</v>
      </c>
      <c r="C16" s="44">
        <v>2086600</v>
      </c>
      <c r="D16" s="41">
        <v>2266600</v>
      </c>
      <c r="E16" s="43" t="s">
        <v>47</v>
      </c>
    </row>
    <row r="17" spans="1:5" x14ac:dyDescent="0.35">
      <c r="A17" s="67" t="s">
        <v>70</v>
      </c>
      <c r="B17" s="67"/>
      <c r="C17" s="19">
        <f>SUM(C18:C25)</f>
        <v>9342821</v>
      </c>
      <c r="D17" s="19">
        <f>SUM(D18:D25)</f>
        <v>10572200</v>
      </c>
      <c r="E17" s="26"/>
    </row>
    <row r="18" spans="1:5" ht="42" x14ac:dyDescent="0.35">
      <c r="A18" s="46">
        <v>13</v>
      </c>
      <c r="B18" s="47" t="s">
        <v>49</v>
      </c>
      <c r="C18" s="41">
        <v>1128980</v>
      </c>
      <c r="D18" s="41">
        <v>1229000</v>
      </c>
      <c r="E18" s="43" t="s">
        <v>38</v>
      </c>
    </row>
    <row r="19" spans="1:5" ht="63" x14ac:dyDescent="0.35">
      <c r="A19" s="46">
        <v>14</v>
      </c>
      <c r="B19" s="48" t="s">
        <v>50</v>
      </c>
      <c r="C19" s="41">
        <v>3000000</v>
      </c>
      <c r="D19" s="41">
        <v>3300000</v>
      </c>
      <c r="E19" s="43" t="s">
        <v>66</v>
      </c>
    </row>
    <row r="20" spans="1:5" ht="42" x14ac:dyDescent="0.35">
      <c r="A20" s="46">
        <v>15</v>
      </c>
      <c r="B20" s="47" t="s">
        <v>52</v>
      </c>
      <c r="C20" s="41">
        <v>845000</v>
      </c>
      <c r="D20" s="41">
        <v>1245000</v>
      </c>
      <c r="E20" s="43" t="s">
        <v>51</v>
      </c>
    </row>
    <row r="21" spans="1:5" ht="63" x14ac:dyDescent="0.35">
      <c r="A21" s="46">
        <v>16</v>
      </c>
      <c r="B21" s="47" t="s">
        <v>53</v>
      </c>
      <c r="C21" s="41">
        <v>558000</v>
      </c>
      <c r="D21" s="41">
        <v>558000</v>
      </c>
      <c r="E21" s="43" t="s">
        <v>66</v>
      </c>
    </row>
    <row r="22" spans="1:5" ht="63" x14ac:dyDescent="0.35">
      <c r="A22" s="46">
        <v>17</v>
      </c>
      <c r="B22" s="47" t="s">
        <v>54</v>
      </c>
      <c r="C22" s="49">
        <v>752200</v>
      </c>
      <c r="D22" s="49">
        <v>752200</v>
      </c>
      <c r="E22" s="45" t="s">
        <v>67</v>
      </c>
    </row>
    <row r="23" spans="1:5" ht="42" x14ac:dyDescent="0.35">
      <c r="A23" s="46">
        <v>18</v>
      </c>
      <c r="B23" s="47" t="s">
        <v>55</v>
      </c>
      <c r="C23" s="41">
        <v>1017200</v>
      </c>
      <c r="D23" s="41">
        <v>1100000</v>
      </c>
      <c r="E23" s="45" t="s">
        <v>67</v>
      </c>
    </row>
    <row r="24" spans="1:5" ht="42" x14ac:dyDescent="0.35">
      <c r="A24" s="46">
        <v>19</v>
      </c>
      <c r="B24" s="47" t="s">
        <v>56</v>
      </c>
      <c r="C24" s="41">
        <v>741941</v>
      </c>
      <c r="D24" s="41">
        <v>1000000</v>
      </c>
      <c r="E24" s="43" t="s">
        <v>51</v>
      </c>
    </row>
    <row r="25" spans="1:5" x14ac:dyDescent="0.35">
      <c r="A25" s="46">
        <v>20</v>
      </c>
      <c r="B25" s="47" t="s">
        <v>57</v>
      </c>
      <c r="C25" s="41">
        <v>1299500</v>
      </c>
      <c r="D25" s="41">
        <v>1388000</v>
      </c>
      <c r="E25" s="43" t="s">
        <v>51</v>
      </c>
    </row>
    <row r="26" spans="1:5" x14ac:dyDescent="0.35">
      <c r="A26" s="68" t="s">
        <v>71</v>
      </c>
      <c r="B26" s="69"/>
      <c r="C26" s="35">
        <f>SUM(C27)</f>
        <v>2950000</v>
      </c>
      <c r="D26" s="35">
        <f>SUM(D27)</f>
        <v>0</v>
      </c>
      <c r="E26" s="27"/>
    </row>
    <row r="27" spans="1:5" ht="42" x14ac:dyDescent="0.35">
      <c r="A27" s="50">
        <v>21</v>
      </c>
      <c r="B27" s="47" t="s">
        <v>58</v>
      </c>
      <c r="C27" s="51">
        <v>2950000</v>
      </c>
      <c r="D27" s="41">
        <v>0</v>
      </c>
      <c r="E27" s="43" t="s">
        <v>66</v>
      </c>
    </row>
    <row r="28" spans="1:5" x14ac:dyDescent="0.35">
      <c r="A28" s="60" t="s">
        <v>79</v>
      </c>
      <c r="B28" s="61"/>
      <c r="C28" s="40">
        <f>SUM(C29:C32)</f>
        <v>3908789</v>
      </c>
      <c r="D28" s="40">
        <f>SUM(D29:D32)</f>
        <v>0</v>
      </c>
      <c r="E28" s="28"/>
    </row>
    <row r="29" spans="1:5" ht="63" x14ac:dyDescent="0.35">
      <c r="A29" s="52">
        <v>22</v>
      </c>
      <c r="B29" s="48" t="s">
        <v>68</v>
      </c>
      <c r="C29" s="49">
        <v>1000000</v>
      </c>
      <c r="D29" s="41">
        <v>0</v>
      </c>
      <c r="E29" s="45" t="s">
        <v>34</v>
      </c>
    </row>
    <row r="30" spans="1:5" ht="63" x14ac:dyDescent="0.35">
      <c r="A30" s="52"/>
      <c r="B30" s="48" t="s">
        <v>69</v>
      </c>
      <c r="C30" s="49">
        <v>1500000</v>
      </c>
      <c r="D30" s="41">
        <v>0</v>
      </c>
      <c r="E30" s="45" t="s">
        <v>34</v>
      </c>
    </row>
    <row r="31" spans="1:5" ht="42" x14ac:dyDescent="0.35">
      <c r="A31" s="52">
        <v>23</v>
      </c>
      <c r="B31" s="48" t="s">
        <v>59</v>
      </c>
      <c r="C31" s="49">
        <v>960000</v>
      </c>
      <c r="D31" s="41">
        <v>0</v>
      </c>
      <c r="E31" s="45" t="s">
        <v>38</v>
      </c>
    </row>
    <row r="32" spans="1:5" x14ac:dyDescent="0.35">
      <c r="A32" s="52">
        <v>24</v>
      </c>
      <c r="B32" s="48" t="s">
        <v>60</v>
      </c>
      <c r="C32" s="49">
        <v>448789</v>
      </c>
      <c r="D32" s="41">
        <v>0</v>
      </c>
      <c r="E32" s="45" t="s">
        <v>64</v>
      </c>
    </row>
  </sheetData>
  <mergeCells count="6">
    <mergeCell ref="A28:B28"/>
    <mergeCell ref="A2:E2"/>
    <mergeCell ref="A1:E1"/>
    <mergeCell ref="A4:B4"/>
    <mergeCell ref="A17:B17"/>
    <mergeCell ref="A26:B26"/>
  </mergeCells>
  <printOptions horizontalCentered="1"/>
  <pageMargins left="0.19685039370078741" right="0.19685039370078741" top="0.43" bottom="0.43" header="0.31496062992125984" footer="0"/>
  <pageSetup paperSize="9" orientation="portrait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view="pageBreakPreview" zoomScale="60" zoomScaleNormal="100" workbookViewId="0"/>
  </sheetViews>
  <sheetFormatPr defaultRowHeight="20.25" x14ac:dyDescent="0.3"/>
  <cols>
    <col min="1" max="1" width="5.25" style="1" customWidth="1"/>
    <col min="2" max="3" width="15.625" style="1" customWidth="1"/>
    <col min="4" max="4" width="12.75" style="1" bestFit="1" customWidth="1"/>
    <col min="5" max="9" width="14.25" style="1" customWidth="1"/>
    <col min="10" max="10" width="17.25" style="1" customWidth="1"/>
    <col min="11" max="11" width="13.75" style="1" customWidth="1"/>
    <col min="12" max="16384" width="9" style="1"/>
  </cols>
  <sheetData>
    <row r="1" spans="1:11" s="2" customFormat="1" x14ac:dyDescent="0.3">
      <c r="A1" s="2" t="s">
        <v>5</v>
      </c>
    </row>
    <row r="2" spans="1:11" s="2" customFormat="1" x14ac:dyDescent="0.3">
      <c r="A2" s="2" t="s">
        <v>2</v>
      </c>
    </row>
    <row r="3" spans="1:11" s="2" customFormat="1" x14ac:dyDescent="0.3">
      <c r="A3" s="2" t="s">
        <v>4</v>
      </c>
    </row>
    <row r="5" spans="1:11" s="10" customFormat="1" ht="48" customHeight="1" x14ac:dyDescent="0.35">
      <c r="A5" s="57" t="s">
        <v>0</v>
      </c>
      <c r="B5" s="57" t="s">
        <v>1</v>
      </c>
      <c r="C5" s="57" t="s">
        <v>3</v>
      </c>
      <c r="D5" s="57" t="s">
        <v>7</v>
      </c>
      <c r="E5" s="57" t="s">
        <v>8</v>
      </c>
      <c r="F5" s="57"/>
      <c r="G5" s="57" t="s">
        <v>12</v>
      </c>
      <c r="H5" s="57"/>
      <c r="I5" s="57"/>
      <c r="J5" s="57" t="s">
        <v>15</v>
      </c>
      <c r="K5" s="57" t="s">
        <v>14</v>
      </c>
    </row>
    <row r="6" spans="1:11" s="10" customFormat="1" ht="40.5" x14ac:dyDescent="0.35">
      <c r="A6" s="57"/>
      <c r="B6" s="57"/>
      <c r="C6" s="57"/>
      <c r="D6" s="57"/>
      <c r="E6" s="9" t="s">
        <v>10</v>
      </c>
      <c r="F6" s="9" t="s">
        <v>9</v>
      </c>
      <c r="G6" s="9" t="s">
        <v>11</v>
      </c>
      <c r="H6" s="9" t="s">
        <v>3</v>
      </c>
      <c r="I6" s="9" t="s">
        <v>13</v>
      </c>
      <c r="J6" s="57"/>
      <c r="K6" s="57"/>
    </row>
    <row r="7" spans="1:1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s="2" customFormat="1" x14ac:dyDescent="0.3">
      <c r="A17" s="54" t="s">
        <v>6</v>
      </c>
      <c r="B17" s="54"/>
      <c r="C17" s="6">
        <f>SUM(C7:C16)</f>
        <v>0</v>
      </c>
      <c r="D17" s="6">
        <f>SUM(D7:D16)</f>
        <v>0</v>
      </c>
      <c r="E17" s="12"/>
      <c r="F17" s="13"/>
      <c r="G17" s="14"/>
      <c r="H17" s="6">
        <f>SUM(H7:H16)</f>
        <v>0</v>
      </c>
      <c r="I17" s="6"/>
      <c r="J17" s="12"/>
      <c r="K17" s="14"/>
    </row>
    <row r="18" spans="1:11" s="2" customFormat="1" x14ac:dyDescent="0.3">
      <c r="A18" s="7"/>
      <c r="B18" s="7"/>
      <c r="C18" s="8"/>
      <c r="D18" s="8"/>
    </row>
    <row r="19" spans="1:11" s="2" customFormat="1" x14ac:dyDescent="0.3">
      <c r="A19" s="7"/>
      <c r="B19" s="7"/>
      <c r="C19" s="8"/>
      <c r="D19" s="8"/>
    </row>
    <row r="20" spans="1:11" x14ac:dyDescent="0.3">
      <c r="H20" s="11" t="s">
        <v>17</v>
      </c>
      <c r="I20" s="1" t="s">
        <v>20</v>
      </c>
    </row>
    <row r="21" spans="1:11" x14ac:dyDescent="0.3">
      <c r="H21" s="11" t="s">
        <v>16</v>
      </c>
      <c r="I21" s="1" t="s">
        <v>21</v>
      </c>
    </row>
    <row r="22" spans="1:11" x14ac:dyDescent="0.3">
      <c r="H22" s="11" t="s">
        <v>18</v>
      </c>
      <c r="I22" s="1" t="s">
        <v>20</v>
      </c>
    </row>
    <row r="23" spans="1:11" x14ac:dyDescent="0.3">
      <c r="H23" s="11" t="s">
        <v>19</v>
      </c>
      <c r="I23" s="1" t="s">
        <v>20</v>
      </c>
    </row>
  </sheetData>
  <mergeCells count="9">
    <mergeCell ref="K5:K6"/>
    <mergeCell ref="E5:F5"/>
    <mergeCell ref="G5:I5"/>
    <mergeCell ref="J5:J6"/>
    <mergeCell ref="A17:B17"/>
    <mergeCell ref="A5:A6"/>
    <mergeCell ref="B5:B6"/>
    <mergeCell ref="C5:C6"/>
    <mergeCell ref="D5:D6"/>
  </mergeCells>
  <printOptions horizontalCentered="1"/>
  <pageMargins left="0.39370078740157483" right="0.19685039370078741" top="0.6" bottom="0.39370078740157483" header="0.19685039370078741" footer="0.19685039370078741"/>
  <pageSetup paperSize="9" scale="87" orientation="landscape" r:id="rId1"/>
  <headerFooter>
    <oddHeader>&amp;R&amp;"TH SarabunIT๙,ตัวเอียงหนา"&amp;K01+046Report 59 EVA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ฟอร์มรอบ 12 เดือน ปี 59</vt:lpstr>
      <vt:lpstr>โครงการฯ ปี 59</vt:lpstr>
      <vt:lpstr>ไตรมาส 1 ปี59</vt:lpstr>
      <vt:lpstr>'โครงการฯ ปี 59'!Print_Titles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pn29</dc:creator>
  <cp:lastModifiedBy>pn34 </cp:lastModifiedBy>
  <cp:lastPrinted>2016-10-20T07:54:17Z</cp:lastPrinted>
  <dcterms:created xsi:type="dcterms:W3CDTF">2015-12-28T07:20:28Z</dcterms:created>
  <dcterms:modified xsi:type="dcterms:W3CDTF">2016-10-25T06:13:03Z</dcterms:modified>
</cp:coreProperties>
</file>