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E:\Fon-pheeratcha\1.คำของบลงทุน\ปีงบประมาณ 2569\28. แจ้งร่างพรบ.68 ลงหน้าเว็บ\"/>
    </mc:Choice>
  </mc:AlternateContent>
  <xr:revisionPtr revIDLastSave="0" documentId="13_ncr:1_{2A8E06FA-D465-458C-8AB1-03D890F75053}" xr6:coauthVersionLast="47" xr6:coauthVersionMax="47" xr10:uidLastSave="{00000000-0000-0000-0000-000000000000}"/>
  <bookViews>
    <workbookView xWindow="-108" yWindow="-108" windowWidth="23256" windowHeight="12456" tabRatio="702" activeTab="2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ผูกพันเดิม!$A$7:$P$20</definedName>
    <definedName name="_xlnm._FilterDatabase" localSheetId="1" hidden="1">ร่างพรบ._ก่อสร้าง!$A$7:$T$21</definedName>
    <definedName name="_xlnm._FilterDatabase" localSheetId="0" hidden="1">ร่างพรบ._ครุภัณฑ์!$A$7:$N$354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ผูกพันเดิม!$A$1:$O$20</definedName>
    <definedName name="_xlnm.Print_Area" localSheetId="1">ร่างพรบ._ก่อสร้าง!$A$1:$T$21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2" l="1"/>
  <c r="E5" i="12"/>
  <c r="F5" i="12"/>
  <c r="G5" i="12"/>
  <c r="H5" i="12"/>
  <c r="C5" i="12"/>
  <c r="B5" i="12"/>
  <c r="J5" i="7" l="1"/>
  <c r="K5" i="7"/>
  <c r="L5" i="7"/>
  <c r="M21" i="7" l="1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5" i="7" l="1"/>
  <c r="I5" i="7"/>
  <c r="H5" i="7"/>
  <c r="G5" i="7"/>
  <c r="F5" i="7"/>
  <c r="E5" i="7"/>
  <c r="D5" i="7"/>
  <c r="F5" i="14" l="1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00" i="14"/>
  <c r="G299" i="14"/>
  <c r="G298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48" i="14"/>
  <c r="G247" i="14"/>
  <c r="G245" i="14"/>
  <c r="G244" i="14"/>
  <c r="G243" i="14"/>
  <c r="G242" i="14"/>
  <c r="G241" i="14"/>
  <c r="G235" i="14"/>
  <c r="G234" i="14"/>
  <c r="G233" i="14"/>
  <c r="G232" i="14"/>
  <c r="G231" i="14"/>
  <c r="G230" i="14"/>
  <c r="G229" i="14"/>
  <c r="G228" i="14"/>
  <c r="G227" i="14"/>
  <c r="G220" i="14"/>
  <c r="G219" i="14"/>
  <c r="G209" i="14"/>
  <c r="G208" i="14"/>
  <c r="G207" i="14"/>
  <c r="G206" i="14"/>
  <c r="G205" i="14"/>
  <c r="G204" i="14"/>
  <c r="G192" i="14"/>
  <c r="G191" i="14"/>
  <c r="G187" i="14"/>
  <c r="G186" i="14"/>
  <c r="G185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27" i="14"/>
  <c r="G126" i="14"/>
  <c r="G125" i="14"/>
  <c r="G124" i="14"/>
  <c r="G123" i="14"/>
  <c r="G122" i="14"/>
  <c r="G120" i="14"/>
  <c r="G119" i="14"/>
  <c r="G118" i="14"/>
  <c r="G117" i="14"/>
  <c r="G116" i="14"/>
  <c r="G115" i="14"/>
  <c r="G114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1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58" i="14"/>
  <c r="G257" i="14"/>
  <c r="G256" i="14"/>
  <c r="G255" i="14"/>
  <c r="G254" i="14"/>
  <c r="G253" i="14"/>
  <c r="G252" i="14"/>
  <c r="G251" i="14"/>
  <c r="G250" i="14"/>
  <c r="G249" i="14"/>
  <c r="G246" i="14"/>
  <c r="G240" i="14"/>
  <c r="G239" i="14"/>
  <c r="G238" i="14"/>
  <c r="G237" i="14"/>
  <c r="G236" i="14"/>
  <c r="G226" i="14"/>
  <c r="G225" i="14"/>
  <c r="G224" i="14"/>
  <c r="G223" i="14"/>
  <c r="G222" i="14"/>
  <c r="G221" i="14"/>
  <c r="G218" i="14"/>
  <c r="G217" i="14"/>
  <c r="G216" i="14"/>
  <c r="G215" i="14"/>
  <c r="G214" i="14"/>
  <c r="G213" i="14"/>
  <c r="G212" i="14"/>
  <c r="G211" i="14"/>
  <c r="G210" i="14"/>
  <c r="G203" i="14"/>
  <c r="G202" i="14"/>
  <c r="G201" i="14"/>
  <c r="G200" i="14"/>
  <c r="G199" i="14"/>
  <c r="G198" i="14"/>
  <c r="G197" i="14"/>
  <c r="G196" i="14"/>
  <c r="G195" i="14"/>
  <c r="G194" i="14"/>
  <c r="G193" i="14"/>
  <c r="G190" i="14"/>
  <c r="G189" i="14"/>
  <c r="G188" i="14"/>
  <c r="G184" i="14"/>
  <c r="G130" i="14"/>
  <c r="G129" i="14"/>
  <c r="G128" i="14"/>
  <c r="G121" i="14"/>
  <c r="G113" i="14"/>
  <c r="G93" i="14"/>
  <c r="G92" i="14"/>
  <c r="G90" i="14"/>
  <c r="E5" i="14"/>
  <c r="D5" i="14"/>
  <c r="G5" i="14" l="1"/>
  <c r="B5" i="14" l="1"/>
  <c r="B5" i="7" l="1"/>
</calcChain>
</file>

<file path=xl/sharedStrings.xml><?xml version="1.0" encoding="utf-8"?>
<sst xmlns="http://schemas.openxmlformats.org/spreadsheetml/2006/main" count="3057" uniqueCount="635">
  <si>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</si>
  <si>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</si>
  <si>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</si>
  <si>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</si>
  <si>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</si>
  <si>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</si>
  <si>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</si>
  <si>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</si>
  <si>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</si>
  <si>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</si>
  <si>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</si>
  <si>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</si>
  <si>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</si>
  <si>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</si>
  <si>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</si>
  <si>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บ่อทอง</t>
  </si>
  <si>
    <t>ปากน้ำ</t>
  </si>
  <si>
    <t>ชุมแสง</t>
  </si>
  <si>
    <t>บางแก้ว</t>
  </si>
  <si>
    <t>สถานีอนามัยเฉลิมพระเกียรติ 60 พรรษา นวมินทราชินี</t>
  </si>
  <si>
    <t>บ่อพลอย</t>
  </si>
  <si>
    <t>วังจันทร์</t>
  </si>
  <si>
    <t>หน้าเมือง</t>
  </si>
  <si>
    <t>สองพี่น้อง</t>
  </si>
  <si>
    <t>โรงพยาบาลชลบุรี</t>
  </si>
  <si>
    <t>บ้านสวน</t>
  </si>
  <si>
    <t>เมืองชลบุรี</t>
  </si>
  <si>
    <t>ชลบุรี</t>
  </si>
  <si>
    <t>โรงพยาบาลพนัสนิคม</t>
  </si>
  <si>
    <t>กุฎโง้ง</t>
  </si>
  <si>
    <t>พนัสนิคม</t>
  </si>
  <si>
    <t>นาเกลือ</t>
  </si>
  <si>
    <t>บางละมุง</t>
  </si>
  <si>
    <t>โรงพยาบาลวัดญาณสังวราราม</t>
  </si>
  <si>
    <t>ห้วยใหญ่</t>
  </si>
  <si>
    <t>โรงพยาบาลตราด</t>
  </si>
  <si>
    <t>วังกระแจะ</t>
  </si>
  <si>
    <t>เมืองตราด</t>
  </si>
  <si>
    <t>ตราด</t>
  </si>
  <si>
    <t>โรงพยาบาลคลองใหญ่</t>
  </si>
  <si>
    <t>คลองใหญ่</t>
  </si>
  <si>
    <t>บ่อไร่</t>
  </si>
  <si>
    <t>ปราจีนบุรี</t>
  </si>
  <si>
    <t>เมืองปราจีนบุรี</t>
  </si>
  <si>
    <t>เมืองระยอง</t>
  </si>
  <si>
    <t>ระยอง</t>
  </si>
  <si>
    <t>โรงพยาบาลแกลง</t>
  </si>
  <si>
    <t>ทางเกวียน</t>
  </si>
  <si>
    <t>แกลง</t>
  </si>
  <si>
    <t>พลา</t>
  </si>
  <si>
    <t>บ้านฉาง</t>
  </si>
  <si>
    <t>โรงพยาบาลนิคมพัฒนา</t>
  </si>
  <si>
    <t>พนานิคม</t>
  </si>
  <si>
    <t>นิคมพัฒนา</t>
  </si>
  <si>
    <t>โรงพยาบาลสมุทรปราการ</t>
  </si>
  <si>
    <t>เมืองสมุทรปราการ</t>
  </si>
  <si>
    <t>สมุทรปราการ</t>
  </si>
  <si>
    <t>บางพลีใหญ่</t>
  </si>
  <si>
    <t>บางพลี</t>
  </si>
  <si>
    <t>พระประแดง</t>
  </si>
  <si>
    <t>พระสมุทรเจดีย์</t>
  </si>
  <si>
    <t>โรงพยาบาลสมเด็จพระยุพราชสระแก้ว</t>
  </si>
  <si>
    <t>สระแก้ว</t>
  </si>
  <si>
    <t>เมืองสระแก้ว</t>
  </si>
  <si>
    <t>โรงพยาบาลคลองหาด</t>
  </si>
  <si>
    <t>คลองหาด</t>
  </si>
  <si>
    <t>โรงพยาบาลวังน้ำเย็น</t>
  </si>
  <si>
    <t>วังน้ำเย็น</t>
  </si>
  <si>
    <t>โรงพยาบาลพระปกเกล้า</t>
  </si>
  <si>
    <t>วัดใหม่</t>
  </si>
  <si>
    <t>เมืองจันทบุรี</t>
  </si>
  <si>
    <t>จันทบุรี</t>
  </si>
  <si>
    <t>โรงพยาบาลสองพี่น้อง</t>
  </si>
  <si>
    <t>ท่าใหม่</t>
  </si>
  <si>
    <t>โรงพยาบาลพุทธโสธร</t>
  </si>
  <si>
    <t>เมืองฉะเชิงเทรา</t>
  </si>
  <si>
    <t>ฉะเชิงเทรา</t>
  </si>
  <si>
    <t>โรงพยาบาลเขาสมิง</t>
  </si>
  <si>
    <t>แสนตุ้ง</t>
  </si>
  <si>
    <t>เขาสมิง</t>
  </si>
  <si>
    <t>ประจันตคาม</t>
  </si>
  <si>
    <t>โรงพยาบาลเฉลิมพระเกียรติสมเด็จพระเทพรัตนราชสุดาฯ สยามบรมราชกุมารี ระยอง</t>
  </si>
  <si>
    <t>ห้วยโป่ง</t>
  </si>
  <si>
    <t>โรงพยาบาลปลวกแดง</t>
  </si>
  <si>
    <t>ปลวกแดง</t>
  </si>
  <si>
    <t>โรงพยาบาลบางเสาธง</t>
  </si>
  <si>
    <t>บางเสาธง</t>
  </si>
  <si>
    <t>โรงพยาบาลแหลมฉบัง</t>
  </si>
  <si>
    <t>ทุ่งสุขลา</t>
  </si>
  <si>
    <t>ศรีราชา</t>
  </si>
  <si>
    <t>หนองใหญ่</t>
  </si>
  <si>
    <t>บางจาก</t>
  </si>
  <si>
    <t>โคกสูง</t>
  </si>
  <si>
    <t>เกาะช้าง</t>
  </si>
  <si>
    <t>โรงพยาบาลโคกสูง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</si>
  <si>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</si>
  <si>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</si>
  <si>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รายการก่อสร้าง</t>
  </si>
  <si>
    <t>จำนวน (หน่วย)</t>
  </si>
  <si>
    <t>ชื่อสถานหน่วยงาน</t>
  </si>
  <si>
    <t>รายการ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</si>
  <si>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</si>
  <si>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</si>
  <si>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</si>
  <si>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</si>
  <si>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</si>
  <si>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</si>
  <si>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</si>
  <si>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>กิจกรรม : รายจ่ายลงทุนเพื่อใช้จ่ายเงินกู้เพื่อการพัฒนาเศรษฐกิจและสังคม</t>
  </si>
  <si>
    <t xml:space="preserve">แผนงาน : แผนงานยุทธศาสตร์เสริมสร้างให้คนมีสุขภาวะที่ดี </t>
  </si>
  <si>
    <t>อาคารผู้ป่วยนอก ผู้ป่วยใน เป็นอาคาร 10 ชั้น พื้นที่ประมาณ 20,497 ตารางเมตร โรงพยาบาลสมเด็จพระยุพราชสระแก้ว ตำบลสระแก้ว อำเภอเมืองสระแก้ว จังหวัดสระแก้ว 1 หลัง</t>
  </si>
  <si>
    <t>อาคารอุบัติเหตุและฉุกเฉิน 14 ชั้น เป็นอาคาร คสล.14 ชั้น พื้นที่ใช้สอยประมาณ 15,912 ตารางเมตร (โครงสร้างต้านแผ่นดินไหว) โรงพยาบาลสมุทรปราการ ตำบลปากน้ำ อำเภอเมืองสมุทรปราการ จังหวัดสมุทรปราการ 1 หลัง</t>
  </si>
  <si>
    <t>อาคารส่งเสริมสุขภาพและเอนกประสงค์ (แบบจิตเวชและยาเสพติด) เป็นอาคาร คสล.2 ชั้น พื้นที่ใช้สอยประมาณ 855 ตารางเมตร โรงพยาบาลโคกสูง ตำบลโคกสูง อำเภอโคกสูง จังหวัดสระแก้ว 1 หลัง</t>
  </si>
  <si>
    <t>อาคารพักเจ้าหน้าที่ 96 ห้อง เป็นอาคาร คสล.7 ชั้น พื้นที่ใช้สอยประมาณ 3,908 ตารางเมตร โรงพยาบาลแหลมฉบัง ตำบลทุ่งสุขลา อำเภอศรีราชา จังหวัดชลบุรี 1 หลัง</t>
  </si>
  <si>
    <t>อาคารบำบัดรักษา เป็นอาคาร คสล.9 ชั้น และอาคารสนับสนุนบริการ เป็นอาคาร คสล.4 ชั้น (งานส่วนที่เหลือ) โรงพยาบาลพุทธโสธร ตำบลบางแก้ว อำเภอเมืองฉะเชิงเทรา จังหวัดฉะเชิงเทรา 1 หลัง</t>
  </si>
  <si>
    <t>อาคารอุบัติเหตุและโรคหัวใจ เป็นอาคาร คสล.10 ชั้น พื้นที่ใช้สอยประมาณ 18,672 ตารางเมตร โรงพยาบาลพุทธโสธร ตำบลหน้าเมือง อำเภอเมืองฉะเชิงเทรา จังหวัดฉะเชิงเทรา 1 หลัง</t>
  </si>
  <si>
    <t>แผนงาน : แผนงานบูรณาการเขตพัฒนาพิเศษภาคตะวันออก</t>
  </si>
  <si>
    <t>โครงการ : โครงการพัฒนาระเบียงเศรษฐกิจภาคตะวันออกแบบบูรณาการ</t>
  </si>
  <si>
    <t>กิจกรรม : การพัฒนาหน่วยงานด้านสุขภาพเพื่อสนับสนุนเขตพัฒนาพิเศษภาคตะวันออก</t>
  </si>
  <si>
    <t>อาคารอุบัติเหตุและฉุกเฉิน 14 ชั้น เป็นอาคาร คสล.14 ชั้น พื้นที่ใช้สอยประมาณ 15,912 ตารางเมตร โรงพยาบาลชลบุรี ตำบลบ้านสวน อำเภอเมืองชลบุรี จังหวัดชลบุรี 1 หลัง</t>
  </si>
  <si>
    <t>อาคารเภสัชกรรม เป็นอาคาร คสล.4 ชั้น พื้นที่ใช้สอยประมาณ 1,780 ตารางเมตร โรงพยาบาลตราด ตำบลวังกระแจะ อำเภอเมืองตราด จังหวัดตราด 1 หลัง</t>
  </si>
  <si>
    <t>หอผู้ป่วยใน 5 ชั้น (จำนวน 114 เตียง) เป็นอาคาร คสล.5 ชั้น พื้นที่ใช้สอยประมาณ 4,797 ตารางเมตร โรงพยาบาลปลวกแดง ตำบลปลวกแดง อำเภอปลวกแดง จังหวัดระยอง 1 หลัง</t>
  </si>
  <si>
    <t>อาคารผู้ป่วยนอก 3 ชั้น เป็นอาคาร คสล.3 ชั้น พื้นที่ใช้สอยประมาณ 2,919 ตารางเมตร โรงพยาบาลนิคมพัฒนา ตำบลพนานิคม อำเภอนิคมพัฒนา จังหวัดระยอง 1 หลัง</t>
  </si>
  <si>
    <t>อาคารห้องชุดครอบครัว 12 ยูนิต (24 ห้อง) เป็นอาคาร คสล.3 ชั้น พื้นที่ใช้สอยประมาณ 819 ตารางเมตร โรงพยาบาลสองพี่น้อง ตำบลสองพี่น้อง อำเภอท่าใหม่ จังหวัดจันทบุรี 1 หลัง</t>
  </si>
  <si>
    <t>อาคารวินิจฉัยและรักษา เป็นอาคาร คสล. 8 ชั้น พื้นที่ใช้สอยประมาณ 20,336 ตารางเมตร โรงพยาบาลพระปกเกล้า ตำบลวัดใหม่ อำเภอเมืองจันทบุรี จังหวัดจันทบุรี 1 หลัง</t>
  </si>
  <si>
    <t>อาคารอุบัติเหตุ เป็นอาคาร คสล.4 ชั้น พื้นที่ใช้สอยประมาณ 8,536 ตารางเมตร โรงพยาบาลพนัสนิคม ตำบลกุฎโง้ง อำเภอพนัสนิคม จังหวัดชลบุรี 1 หลัง</t>
  </si>
  <si>
    <t>รายการครุภัณฑ์ แบบที่ 2</t>
  </si>
  <si>
    <t>รายการสิ่งก่อสร้าง แบบที่ 2</t>
  </si>
  <si>
    <t>สำนักงานสาธารณสุขอำเภอบางละมุง</t>
  </si>
  <si>
    <t>สำนักงานสาธารณสุขอำเภอเมืองตราด</t>
  </si>
  <si>
    <t>หนองเสม็ด</t>
  </si>
  <si>
    <t>โรงพยาบาลวัฒนานคร</t>
  </si>
  <si>
    <t>วัฒนานคร</t>
  </si>
  <si>
    <t>โรงพยาบาลแก่งหางแมว</t>
  </si>
  <si>
    <t>แก่งหางแมว</t>
  </si>
  <si>
    <t>โรงพยาบาลเขาสุกิม</t>
  </si>
  <si>
    <t>เขาบายศรี</t>
  </si>
  <si>
    <t>โรงพยาบาลมะขาม</t>
  </si>
  <si>
    <t>มะขาม</t>
  </si>
  <si>
    <t>สำนักงานสาธารณสุขอำเภอสัตหีบ</t>
  </si>
  <si>
    <t>สัตหีบ</t>
  </si>
  <si>
    <t>โรงพยาบาลศรีมโหสถ</t>
  </si>
  <si>
    <t>โคกปีบ</t>
  </si>
  <si>
    <t>ศรีมโหสถ</t>
  </si>
  <si>
    <t>โรงพยาบาลเขาฉกรรจ์</t>
  </si>
  <si>
    <t>เขาฉกรรจ์</t>
  </si>
  <si>
    <t>โรงพยาบาลนายายอาม</t>
  </si>
  <si>
    <t>นายายอาม</t>
  </si>
  <si>
    <t>สำนักงานสาธารณสุขอำเภอพนัสนิคม</t>
  </si>
  <si>
    <t>สำนักงานสาธารณสุขอำเภอนิคมพัฒนา</t>
  </si>
  <si>
    <t>ห้วยทับมอญ</t>
  </si>
  <si>
    <t>เขาชะเมา</t>
  </si>
  <si>
    <t>บางบ่อ</t>
  </si>
  <si>
    <t>สำนักงานสาธารณสุขจังหวัดปราจีนบุรี</t>
  </si>
  <si>
    <t>รอบเมือง</t>
  </si>
  <si>
    <t>สำนักงานสาธารณสุขอำเภอศรีมโหสถ</t>
  </si>
  <si>
    <t>สำนักงานสาธารณสุขอำเภอนาดี</t>
  </si>
  <si>
    <t>นาดี</t>
  </si>
  <si>
    <t>โรงพยาบาลบ้านโพธิ์</t>
  </si>
  <si>
    <t>บ้านโพธิ์</t>
  </si>
  <si>
    <t>โรงพยาบาลประจันตคาม</t>
  </si>
  <si>
    <t>โรงพยาบาลวังจันทร์</t>
  </si>
  <si>
    <t>โรงพยาบาลบ้านฉาง</t>
  </si>
  <si>
    <t>โรงพยาบาลสนามชัยเขต</t>
  </si>
  <si>
    <t>คู้ยายหมี</t>
  </si>
  <si>
    <t>สนามชัยเขต</t>
  </si>
  <si>
    <t>ตลาด</t>
  </si>
  <si>
    <t>โรงพยาบาลเกาะกูด</t>
  </si>
  <si>
    <t>เกาะกูด</t>
  </si>
  <si>
    <t>โรงพยาบาลศรีมหาโพธิ</t>
  </si>
  <si>
    <t>ศรีมหาโพธิ</t>
  </si>
  <si>
    <t>โรงพยาบาลสอยดาว</t>
  </si>
  <si>
    <t>ปะตง</t>
  </si>
  <si>
    <t>สอยดาว</t>
  </si>
  <si>
    <t>สำนักงานสาธารณสุขอำเภอโป่งน้ำร้อน</t>
  </si>
  <si>
    <t>ทับไทร</t>
  </si>
  <si>
    <t>โป่งน้ำร้อน</t>
  </si>
  <si>
    <t>สำนักงานสาธารณสุขอำเภอเมืองจันทบุรี</t>
  </si>
  <si>
    <t>โรงพยาบาลบ่อไร่</t>
  </si>
  <si>
    <t>โรงพยาบาลหนองใหญ่</t>
  </si>
  <si>
    <t>โรงพยาบาลพัทยาปัทมคุณ</t>
  </si>
  <si>
    <t>โรงพยาบาลบ้านสร้าง</t>
  </si>
  <si>
    <t>บางกระเบา</t>
  </si>
  <si>
    <t>บ้านสร้าง</t>
  </si>
  <si>
    <t>วังเย็น</t>
  </si>
  <si>
    <t>บ้านบึง</t>
  </si>
  <si>
    <t>โรงพยาบาลบ้านบึง</t>
  </si>
  <si>
    <t>โรงพยาบาลกบินทร์บุรี</t>
  </si>
  <si>
    <t>กบินทร์</t>
  </si>
  <si>
    <t>กบินทร์บุรี</t>
  </si>
  <si>
    <t>โรงพยาบาลเจ้าพระยาอภัยภูเบศร</t>
  </si>
  <si>
    <t>ท่างาม</t>
  </si>
  <si>
    <t>โรงพยาบาลระยอง</t>
  </si>
  <si>
    <t>ท่าประดู่</t>
  </si>
  <si>
    <t>โรงพยาบาลบางพลี</t>
  </si>
  <si>
    <t>โรงพยาบาลบางจาก</t>
  </si>
  <si>
    <t>โรงพยาบาลบางบ่อ</t>
  </si>
  <si>
    <t>บางเพรียง</t>
  </si>
  <si>
    <t>โรงพยาบาลพระสมุทรเจดีย์สวาทยานนท์</t>
  </si>
  <si>
    <t>โรงพยาบาลอรัญประเทศ</t>
  </si>
  <si>
    <t>อรัญประเทศ</t>
  </si>
  <si>
    <t>โรงพยาบาลวังสมบูรณ์</t>
  </si>
  <si>
    <t>วังสมบูรณ์</t>
  </si>
  <si>
    <t>โรงพยาบาลขลุง</t>
  </si>
  <si>
    <t>ขลุง</t>
  </si>
  <si>
    <t>โรงพยาบาลแหลมสิงห์</t>
  </si>
  <si>
    <t>เกาะเปริด</t>
  </si>
  <si>
    <t>แหลมสิงห์</t>
  </si>
  <si>
    <t>โรงพยาบาลพนมสารคาม</t>
  </si>
  <si>
    <t>ท่าถ่าน</t>
  </si>
  <si>
    <t>พนมสารคาม</t>
  </si>
  <si>
    <t>โรงพยาบาลบางคล้า</t>
  </si>
  <si>
    <t>บางคล้า</t>
  </si>
  <si>
    <t>โรงพยาบาลแหลมงอบ</t>
  </si>
  <si>
    <t>แหลมงอบ</t>
  </si>
  <si>
    <t>โรงพยาบาลบางน้ำเปรี้ยว</t>
  </si>
  <si>
    <t>หมอนทอง</t>
  </si>
  <si>
    <t>บางน้ำเปรี้ยว</t>
  </si>
  <si>
    <t>โรงพยาบาลบางปะกง</t>
  </si>
  <si>
    <t>บางปะกง</t>
  </si>
  <si>
    <t>โรงพยาบาลแปลงยาว</t>
  </si>
  <si>
    <t>แปลงยาว</t>
  </si>
  <si>
    <t>โรงพยาบาลพานทอง</t>
  </si>
  <si>
    <t>พานทอง</t>
  </si>
  <si>
    <t>โรงพยาบาลสัตหีบกม.๑๐</t>
  </si>
  <si>
    <t>พลูตาหลวง</t>
  </si>
  <si>
    <t>โรงพยาบาลเกาะสีชัง</t>
  </si>
  <si>
    <t>ท่าเทววงษ์</t>
  </si>
  <si>
    <t>เกาะสีชัง</t>
  </si>
  <si>
    <t>โรงพยาบาลนาดี</t>
  </si>
  <si>
    <t>สำพันตา</t>
  </si>
  <si>
    <t>โรงพยาบาลคลองเขื่อน</t>
  </si>
  <si>
    <t>คลองเขื่อน</t>
  </si>
  <si>
    <t>โรงพยาบาลท่าตะเกียบ</t>
  </si>
  <si>
    <t>คลองตะเกรา</t>
  </si>
  <si>
    <t>ท่าตะเกียบ</t>
  </si>
  <si>
    <t>โรงพยาบาลบ่อทอง</t>
  </si>
  <si>
    <t>โรงพยาบาลเกาะจันทร์</t>
  </si>
  <si>
    <t>เกาะจันทร์</t>
  </si>
  <si>
    <t>ในคลองบางปลากด</t>
  </si>
  <si>
    <t>ตาพระยา</t>
  </si>
  <si>
    <t>โรงพยาบาลราชสาส์น</t>
  </si>
  <si>
    <t>ดงน้อย</t>
  </si>
  <si>
    <t>ราชสาส์น</t>
  </si>
  <si>
    <t>โรงพยาบาลบ้านค่าย</t>
  </si>
  <si>
    <t>หนองละลอก</t>
  </si>
  <si>
    <t>บ้านค่าย</t>
  </si>
  <si>
    <t>โรงพยาบาลเกาะช้าง</t>
  </si>
  <si>
    <t>โรงพยาบาลส่งเสริมสุขภาพตำบลบ้านคลองพร้าว</t>
  </si>
  <si>
    <t>โรงพยาบาลส่งเสริมสุขภาพตำบลบ้านเจ็กแบ๊</t>
  </si>
  <si>
    <t>เกาะช้างใต้</t>
  </si>
  <si>
    <t>แหลมฉบัง</t>
  </si>
  <si>
    <t>โรงพยาบาลตาพระยา</t>
  </si>
  <si>
    <t>โรงพยาบาลเขาชะเมา เฉลิมพระเกียรติ 80 พรรษา</t>
  </si>
  <si>
    <t>โรงพยาบาลท่าใหม่</t>
  </si>
  <si>
    <t>โรงพยาบาลโป่งน้ำร้อน</t>
  </si>
  <si>
    <t>โรงพยาบาลเขาคิชฌกูฏ</t>
  </si>
  <si>
    <t>พลวง</t>
  </si>
  <si>
    <t>เขาคิชฌกูฏ</t>
  </si>
  <si>
    <t>โรงพยาบาลส่งเสริมสุขภาพตำบลเกาะหมาก</t>
  </si>
  <si>
    <t>เกาะหมาก</t>
  </si>
  <si>
    <t>โรงพยาบาลส่งเสริมสุขภาพตำบลบ้านบางกระดาน</t>
  </si>
  <si>
    <t>ศูนย์แพทยศาสตรศึกษาชั้นคลินิก โรงพยาบาลเจ้าพระยาอภัยภูเบศร</t>
  </si>
  <si>
    <t>ศูนย์แพทยศาสตรศึกษาชั้นคลินิก โรงพยาบาลชลบุรี</t>
  </si>
  <si>
    <t>ศูนย์แพทยศาสตรศึกษาชั้นคลินิก โรงพยาบาลพระปกเกล้า จันทบุรี</t>
  </si>
  <si>
    <t>ศูนย์แพทยศาสตรศึกษาชั้นคลินิก โรงพยาบาลพุทธโสธร</t>
  </si>
  <si>
    <t>โรงพยาบาลพระปกเกล้า จันทบุรี</t>
  </si>
  <si>
    <t>โครงการ : โครงการพัฒนาระบบการแพทย์ปฐมภูมิ และเครือข่ายระบบสุขภาพระดับอำเภอ</t>
  </si>
  <si>
    <t>กิจกรรม :  พัฒนาระบบบริการปฐมภูมิให้มีคุณภาพมาตรฐาน และพัฒนาคุณภาพชีวิตระดับอำเภอ (DHB)</t>
  </si>
  <si>
    <t>กล้องส่องตรวจและผ่าตัดในช่องท้องชนิดวีดีทัศน์ แบบคมชัดสูง ภาพ 4K โรงพยาบาลสมเด็จพระยุพราชสระแก้ว ตำบลสระแก้ว อำเภอเมืองสระแก้ว จังหวัดสระแก้ว 1 เครื่อง</t>
  </si>
  <si>
    <t>กล้องส่องตรวจกระเพาะอาหารและลำไส้เล็กส่วนต้นชนิดวีดิทัศน์แบบคมชัดสูง โรงพยาบาลสมเด็จพระยุพราชสระแก้ว ตำบลสระแก้ว อำเภอเมืองสระแก้ว จังหวัดสระแก้ว 2 เครื่อง</t>
  </si>
  <si>
    <t>เครื่องตรวจอวัยวะภายในด้วยคลื่นเสียงความคมชัดสูง 2 หัวตรวจ โรงพยาบาลพนัสนิคม ตำบลกุฎโง้ง อำเภอพนัสนิคม จังหวัดชลบุรี 1 เครื่อง</t>
  </si>
  <si>
    <t>กล้องส่องตรวจลำไส้ใหญ่ชนิดวีดิทัศน์แบบคมชัดสูง โรงพยาบาลสมเด็จพระยุพราชสระแก้ว ตำบลสระแก้ว อำเภอเมืองสระแก้ว จังหวัดสระแก้ว 1 เครื่อง</t>
  </si>
  <si>
    <t>เตียงผ่าตัดทั่วไประบบไฟฟ้า พร้อมรีโมทคอนโทรล โรงพยาบาลพนัสนิคม ตำบลกุฎโง้ง อำเภอพนัสนิคม จังหวัดชลบุรี 1 เตียง</t>
  </si>
  <si>
    <t>กล้องส่องตรวจท่อทางเดินน้ำดีและตับอ่อนชนิดวีดิทัศน์แบบคมชัดสูง พร้อมชุดควบคุมสัญญาณภาพ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</si>
  <si>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เครื่องช่วยหายใจชนิดควบคุมด้วยปริมาตรและความดัน ขนาดใหญ่ โรงพยาบาลพนัสนิคม ตำบลกุฎโง้ง อำเภอพนัสนิคม จังหวัดชลบุรี 1 เครื่อง</t>
  </si>
  <si>
    <t>เครื่องเก็บและเป่าแห้งกล้องส่องตรวจระบบทางเดินอาหารชนิดอัตโนมัติขนาดความจุไม่น้อยกว่า 6 ชุด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</si>
  <si>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โรงพยาบาลพนัสนิคม ตำบลกุฎโง้ง อำเภอพนัสนิคม จังหวัดชลบุรี 1 เครื่อง</t>
  </si>
  <si>
    <t>เครื่องวัดระดับบิลิรูบินในทารก โรงพยาบาลวัดญาณสังวราราม ตำบลห้วยใหญ่ อำเภอบางละมุง จังหวัดชลบุรี 1 เครื่อง</t>
  </si>
  <si>
    <t>เครื่องล้างกล้องส่องตรวจชนิด 2 หัว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</si>
  <si>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เครื่องดึงคอและหลังอัตโนมัติ พร้อมเตียงปรับระดับได้ โรงพยาบาลวัดญาณสังวราราม ตำบลห้วยใหญ่ อำเภอบางละมุง จังหวัดชลบุรี 1 เครื่อง</t>
  </si>
  <si>
    <t>เตียงผ่าตัดทั่วไประบบไฟฟ้า พร้อมรีโมทคอนโทรล โรงพยาบาลสมเด็จพระยุพราชสระแก้ว ตำบลสระแก้ว อำเภอเมืองสระแก้ว จังหวัดสระแก้ว 1 เตียง</t>
  </si>
  <si>
    <t>เครื่องตรวจอวัยวะภายในด้วยคลื่นเสียงความคมชัดสูงชนิดสีระดับสูง 5 หัวตรวจ โรงพยาบาลพนัสนิคม ตำบลกุฎโง้ง อำเภอพนัสนิคม จังหวัดชลบุรี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</si>
  <si>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โรงพยาบาลวัดญาณสังวราราม ตำบลห้วยใหญ่ อำเภอบางละมุง จังหวัดชลบุรี 1 เครื่อง</t>
  </si>
  <si>
    <t>เครื่องจี้ตัดและห้ามเลือดในระบบทางเดินอาหารด้วยไฟฟ้า และก๊าซอาร์กอนชนิดควบคุมความลึก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</si>
  <si>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เครื่องเอกซเรย์ฟลูโอโรสโคปเคลื่อนที่แบบซีอาร์มกำลังไม่น้อยกว่า 15 kW ชุดรับภาพชนิดแฟลตพาแนล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</si>
  <si>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8 เตียง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</si>
  <si>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เครื่องตรวจติดตามการทำงานของหัวใจชนิดต่อเนื่องไม่น้อยกว่า 24 ชั่วโมง พร้อมระบบประมวลผล ไม่น้อยกว่า 4 เครื่อง โรงพยาบาลตราด ตำบลวังกระแจะ อำเภอเมืองตราด จังหวัดตราด 1 เครื่อง</t>
  </si>
  <si>
    <t>เครื่องควบคุมการให้สารน้ำทางหลอดเลือดดำชนิด 1 สาย โรงพยาบาลสมเด็จพระยุพราชสระแก้ว ตำบลสระแก้ว อำเภอเมืองสระแก้ว จังหวัดสระแก้ว 4 เครื่อง</t>
  </si>
  <si>
    <t>เครื่องควบคุมการจ่ายแก๊สไนตริกออกไซด์ พร้อมจอแสดงผล โรงพยาบาลตราด ตำบลวังกระแจะ อำเภอเมืองตราด จังหวัดตราด 1 เครื่อง</t>
  </si>
  <si>
    <t>เตียงผู้ป่วยชนิดสามไกร์ราวสไลด์ พร้อมเบาะเสาน้ำเกลือ ตู้ข้างเตียงและถาดคร่อมเตียง โรงพยาบาลสมเด็จพระยุพราชสระแก้ว ตำบลสระแก้ว อำเภอเมืองสระแก้ว จังหวัดสระแก้ว 5 เตียง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</si>
  <si>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โรงพยาบาลสมเด็จพระยุพราชสระแก้ว ตำบลสระแก้ว อำเภอเมืองสระแก้ว จังหวัดสระแก้ว 1 เครื่อง</t>
  </si>
  <si>
    <t>กล้องส่องตรวจระบบทางเดินหายใจ ด้วยคลื่นเสียงความถี่สูง โรงพยาบาลสมเด็จพระยุพราชสระแก้ว ตำบลสระแก้ว อำเภอเมืองสระแก้ว จังหวัดสระแก้ว 1 เครื่อง</t>
  </si>
  <si>
    <t>ตู้เย็นเก็บศพ 2 ศพ โรงพยาบาลคลองใหญ่ ตำบลคลองใหญ่ อำเภอคลองใหญ่ จังหวัดตราด 1 ตู้</t>
  </si>
  <si>
    <t>ชุดกล้องส่องตรวจระบบทางเดินหายใจ พร้อมชุดประมวลสัญญาณภาพระบบวีดิทัศน์ โรงพยาบาลสมเด็จพระยุพราชสระแก้ว ตำบลสระแก้ว อำเภอเมืองสระแก้ว จังหวัดสระแก้ว 1 เครื่อง</t>
  </si>
  <si>
    <t>ตู้เย็นเก็บศพ 2 ศพ โรงพยาบาลเกาะกูด ตำบลเกาะกูด อำเภอเกาะกูด จังหวัดตราด 1 ตู้</t>
  </si>
  <si>
    <t>กล้องส่องตรวจระบบทางเดินหายใจชนิดไฟเบอร์ออฟติค โรงพยาบาลสมเด็จพระยุพราชสระแก้ว ตำบลสระแก้ว อำเภอเมืองสระแก้ว จังหวัดสระแก้ว 1 เครื่อง</t>
  </si>
  <si>
    <t>ยูนิตทำฟัน โรงพยาบาลบ่อไร่ ตำบลบ่อพลอย อำเภอบ่อไร่ จังหวัดตราด 1 ชุด</t>
  </si>
  <si>
    <t>เครื่องดมยาสลบชนิดซับซ้อน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</si>
  <si>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เครื่องติดตามสัญญาณชีพพร้อมอ่านค่าแก๊ส โรงพยาบาลสมเด็จพระยุพราชสระแก้ว ตำบลสระแก้ว อำเภอเมืองสระแก้ว จังหวัดสระแก้ว 1 เครื่อง</t>
  </si>
  <si>
    <t>ชุดเครื่องจี้ชนิดสองขั้ว โรงพยาบาลสมเด็จพระยุพราชสระแก้ว ตำบลสระแก้ว อำเภอเมืองสระแก้ว จังหวัดสระแก้ว 1 ชุด</t>
  </si>
  <si>
    <t>เครื่องช่วยหายใจชนิดควบคุมด้วยปริมาตรและความดันเคลื่อนย้ายได้ โรงพยาบาลบ้านฉาง ตำบลพลา อำเภอบ้านฉาง จังหวัดระยอง 1 เครื่อง</t>
  </si>
  <si>
    <t>เตียงผ่าตัดด้านศัลยกรรมออร์โธปิดิกส์และกระดูกสันหลังชนิดเอกซเรย์ผ่านได้ โรงพยาบาลสมเด็จพระยุพราชสระแก้ว ตำบลสระแก้ว อำเภอเมืองสระแก้ว จังหวัดสระแก้ว 1 เตียง</t>
  </si>
  <si>
    <t>เครื่องกรองอนุภาคในอากาศและกำจัดไวรัสชนิดเคลื่อนย้ายได้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</si>
  <si>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เครื่องตรวจอวัยวะทางหน้าท้องทั่วไปและต่อมลูกหมากผ่านทางทวารหนักด้วยคลื่นเสียงความถี่สูงชนิดสี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</si>
  <si>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โรงพยาบาลสมุทรปราการ ตำบลปากน้ำ อำเภอเมืองสมุทรปราการ จังหวัดสมุทรปราการ 1 เครื่อง</t>
  </si>
  <si>
    <t>เครื่องเลเซอร์สำหรับยิงนิ่วและต่อมลูกหมาก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</si>
  <si>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เครื่องจี้ห้ามเลือด เลาะเนื้อเยื่อ และเชื่อมปิดหลอดเลือดด้วยระบบไฟฟ้า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</si>
  <si>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โรงพยาบาลบางพลี ตำบลบางพลีใหญ่ อำเภอบางพลี จังหวัดสมุทรปราการ 1 เครื่อง</t>
  </si>
  <si>
    <t>ชุดแขวนอุปกรณ์ช่วยชีวิตทางการแพทย์ชนิดมีแขน โรงพยาบาลสมเด็จพระยุพราชสระแก้ว ตำบลสระแก้ว อำเภอเมืองสระแก้ว จังหวัดสระแก้ว 1 ชุด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</si>
  <si>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โรงพยาบาลบางจาก ตำบลตลาด อำเภอพระประแดง จังหวัดสมุทรปราการ 1 เครื่อง</t>
  </si>
  <si>
    <t>เครื่องปั่นแยกส่วนประกอบของเลือด พร้อมระบบควบคุมความเย็น 12 ถุง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</si>
  <si>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เครื่องตรวจการได้ยินระบบคอมพิวเตอร์ชนิดตั้งโต๊ะ โรงพยาบาลบางบ่อ ตำบลบางเพรียง อำเภอบางบ่อ จังหวัดสมุทรปราการ 1 เครื่อง</t>
  </si>
  <si>
    <t>ตู้เก็บเกล็ดเลือด พร้อมเครื่องเขย่า ไม่น้อยกว่า 60 ถุง โรงพยาบาลสมเด็จพระยุพราชสระแก้ว ตำบลสระแก้ว อำเภอเมืองสระแก้ว จังหวัดสระแก้ว 1 ตู้</t>
  </si>
  <si>
    <t>เครื่องวัดเลนส์แก้วตาเทียมด้วยเลเซอร์ โรงพยาบาลสมุทรปราการ ตำบลปากน้ำ อำเภอเมืองสมุทรปราการ จังหวัดสมุทรปราการ 1 เครื่อง</t>
  </si>
  <si>
    <t>เครื่องช่วยหายใจชนิดควบคุมด้วยปริมาตรและความดัน ขนาดกลาง โรงพยาบาลสมเด็จพระยุพราชสระแก้ว ตำบลสระแก้ว อำเภอเมืองสระแก้ว จังหวัดสระแก้ว 4 เครื่อง</t>
  </si>
  <si>
    <t>เครื่องตรวจอวัยวะภายในด้วยคลื่นเสียงความคมชัดสูง 2 หัวตรวจ โรงพยาบาลบางจาก ตำบลตลาด อำเภอพระประแดง จังหวัดสมุทรปราการ 1 เครื่อง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</si>
  <si>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</si>
  <si>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โรงพยาบาลพระสมุทรเจดีย์สวาทยานนท์ ตำบลนาเกลือ อำเภอพระสมุทรเจดีย์ จังหวัดสมุทรปราการ 1 เครื่อง</t>
  </si>
  <si>
    <t>เครื่องช่วยนวดหัวใจและฟื้นคืนชีพผู้ป่วยอัตโนมัติ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</si>
  <si>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เครื่องควบคุมอุณหภูมิร่างกายผู้ป่วย โรงพยาบาลสมุทรปราการ ตำบลปากน้ำ อำเภอเมืองสมุทรปราการ จังหวัดสมุทรปราการ 1 เครื่อง</t>
  </si>
  <si>
    <t>เครื่องรักษาโรคตาด้วยแสงเลเซอร์แบบแพทเทิน โรงพยาบาลบางพลี ตำบลบางพลีใหญ่ อำเภอบางพลี จังหวัดสมุทรปราการ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</si>
  <si>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</si>
  <si>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โรงพยาบาลบางจาก ตำบลตลาด อำเภอพระประแดง จังหวัดสมุทรปราการ 1 เครื่อง</t>
  </si>
  <si>
    <t>เตียงผู้ป่วยสำหรับไอซียูปรับด้วยไฟฟ้าชนิด 4 motor โรงพยาบาลสมเด็จพระยุพราชสระแก้ว ตำบลสระแก้ว อำเภอเมืองสระแก้ว จังหวัดสระแก้ว 4 เตียง</t>
  </si>
  <si>
    <t>เครื่องควบคุมการให้สารน้ำทางหลอดเลือดดำชนิด 1 สาย โรงพยาบาลสมเด็จพระยุพราชสระแก้ว ตำบลสระแก้ว อำเภอเมืองสระแก้ว จังหวัดสระแก้ว 10 เครื่อง</t>
  </si>
  <si>
    <t>เครื่องตรวจอวัยวะภายในด้วยคลื่นเสียงความถี่สูง ระดับความคมชัดสูง 3 หัวตรวจ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</si>
  <si>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เครื่องควบคุมการให้สารละลายโดยใช้กระบอกฉีด โรงพยาบาลสมเด็จพระยุพราชสระแก้ว ตำบลสระแก้ว อำเภอเมืองสระแก้ว จังหวัดสระแก้ว 8 เครื่อง</t>
  </si>
  <si>
    <t>เครื่องติดตามการทำงานของหัวใจและสัญญาณชีพอัตโนมัติ ขนาดกลาง โรงพยาบาลคลองหาด ตำบลคลองหาด อำเภอคลองหาด จังหวัดสระแก้ว 1 เครื่อง</t>
  </si>
  <si>
    <t>เครื่องตรวจอวัยวะภายในด้วยคลื่นเสียงความถี่สูงชนิดสี 2 หัวตรวจ โรงพยาบาลคลองหาด ตำบลคลองหาด อำเภอคลองหาด จังหวัดสระแก้ว 1 เครื่อง</t>
  </si>
  <si>
    <t>เครื่องตรวจสมรรถภาพทารกในครรภ์สำหรับตรวจเด็กแฝด โรงพยาบาลเขาฉกรรจ์ ตำบลเขาฉกรรจ์ อำเภอเขาฉกรรจ์ จังหวัดสระแก้ว 1 เครื่อง</t>
  </si>
  <si>
    <t>เครื่องจี้ตัดปากมดลูกด้วยคลื่นวิทยุความถี่สูงระบบสองความถี่ พร้อมเครื่องดูดควัน โรงพยาบาลสมเด็จพระยุพราชสระแก้ว ตำบลสระแก้ว อำเภอเมืองสระแก้ว จังหวัดสระแก้ว 1 เครื่อง</t>
  </si>
  <si>
    <t>กล้องถ่ายภาพจอประสาทตาดิจิตอล โรงพยาบาลอรัญประเทศ ตำบลอรัญประเทศ อำเภออรัญประเทศ จังหวัดสระแก้ว 1 เครื่อง</t>
  </si>
  <si>
    <t>ระบบผลิตน้ำบริสุทธิ์แบบพักน้ำขนาดไม่น้อยกว่า 15 หัวจ่าย โรงพยาบาลอรัญประเทศ ตำบลอรัญประเทศ อำเภออรัญประเทศ จังหวัดสระแก้ว 1 ระบบ</t>
  </si>
  <si>
    <t>ยูนิตทำฟัน โรงพยาบาลวังน้ำเย็น ตำบลวังน้ำเย็น อำเภอวังน้ำเย็น จังหวัดสระแก้ว 1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</si>
  <si>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โรงพยาบาลวังน้ำเย็น ตำบลวังน้ำเย็น อำเภอวังน้ำเย็น จังหวัดสระแก้ว 1 เครื่อง</t>
  </si>
  <si>
    <t>ยูนิตทำฟัน โรงพยาบาลวังสมบูรณ์ ตำบลวังสมบูรณ์ อำเภอวังสมบูรณ์ จังหวัดสระแก้ว 1 ชุด</t>
  </si>
  <si>
    <t>ยูนิตทำฟันสำหรับผู้สูงอายุและผู้ป่วยที่มีความต้องการพิเศษ โรงพยาบาลสมเด็จพระยุพราชสระแก้ว ตำบลสระแก้ว อำเภอเมืองสระแก้ว จังหวัดสระแก้ว 1 ชุด</t>
  </si>
  <si>
    <t>ยูนิตทำฟัน โรงพยาบาลขลุง ตำบลขลุง อำเภอขลุง จังหวัดจันทบุรี 1 ชุด</t>
  </si>
  <si>
    <t>ตู้เย็นเก็บศพ 2 ศพ โรงพยาบาลแก่งหางแมว ตำบลแก่งหางแมว อำเภอแก่งหางแมว จังหวัดจันทบุรี 1 ตู้</t>
  </si>
  <si>
    <t>ตู้เย็นเก็บศพ 2 ศพ โรงพยาบาลขลุง ตำบลขลุง อำเภอขลุง จังหวัดจันทบุรี 1 ตู้</t>
  </si>
  <si>
    <t>ตู้เย็นเก็บศพ 2 ศพ โรงพยาบาลนายายอาม ตำบลนายายอาม อำเภอนายายอาม จังหวัดจันทบุรี 1 ตู้</t>
  </si>
  <si>
    <t>ตู้เย็นเก็บศพ 2 ศพ โรงพยาบาลมะขาม ตำบลมะขาม อำเภอมะขาม จังหวัดจันทบุรี 1 ตู้</t>
  </si>
  <si>
    <t>ยูนิตทำฟัน โรงพยาบาลแหลมสิงห์ ตำบลเกาะเปริด อำเภอแหลมสิงห์ จังหวัดจันทบุรี 1 ชุด</t>
  </si>
  <si>
    <t>ยูนิตทำฟัน โรงพยาบาลสองพี่น้อง ตำบลสองพี่น้อง อำเภอท่าใหม่ จังหวัดจันทบุรี 1 ชุด</t>
  </si>
  <si>
    <t>ยูนิตทำฟัน โรงพยาบาลมะขาม ตำบลมะขาม อำเภอมะขาม จังหวัดจันทบุรี 1 ชุด</t>
  </si>
  <si>
    <t>เครื่องช่วยหายใจชนิดควบคุมด้วยปริมาตรและความดัน ขนาดกลาง โรงพยาบาลพนมสารคาม ตำบลท่าถ่าน อำเภอพนมสารคาม จังหวัดฉะเชิงเทรา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</si>
  <si>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โรงพยาบาลพุทธโสธร ตำบลหน้าเมือง อำเภอเมืองฉะเชิงเทรา จังหวัดฉะเชิงเทรา 1 ชุด</t>
  </si>
  <si>
    <t>ยูนิตทำฟัน โรงพยาบาลบ้านโพธิ์ ตำบลบ้านโพธิ์ อำเภอบ้านโพธิ์ จังหวัดฉะเชิงเทรา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</si>
  <si>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โรงพยาบาลพนมสารคาม ตำบลท่าถ่าน อำเภอพนมสารคาม จังหวัดฉะเชิงเทรา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</si>
  <si>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โรงพยาบาลสนามชัยเขต ตำบลคู้ยายหมี อำเภอสนามชัยเขต จังหวัดฉะเชิงเทรา 1 ชุด</t>
  </si>
  <si>
    <t>ยูนิตทำฟัน โรงพยาบาลบางคล้า ตำบลปากน้ำ อำเภอบางคล้า จังหวัดฉะเชิงเทรา 1 ชุด</t>
  </si>
  <si>
    <t>ยูนิตทำฟัน โรงพยาบาลแหลมงอบ ตำบลแหลมงอบ อำเภอแหลมงอบ จังหวัดตราด 1 ชุด</t>
  </si>
  <si>
    <t>กล้องถ่ายภาพจอประสาทตาดิจิตอล โรงพยาบาลเขาสมิง ตำบลแสนตุ้ง อำเภอเขาสมิง จังหวัดตราด 1 เครื่อง</t>
  </si>
  <si>
    <t>เครื่องรักษาด้วยความเย็น พร้อมเครื่องติดตามการทำงานของคลื่นสมอง โรงพยาบาลตราด ตำบลวังกระแจะ อำเภอเมืองตราด จังหวัดตราด 1 เครื่อง</t>
  </si>
  <si>
    <t>เครื่องตรวจอวัยวะภายในด้วยคลื่นเสียงความถี่สูงชนิดหิ้วถือ 2 หัวตรวจ โรงพยาบาลบ้านสร้าง ตำบลบางกระเบา อำเภอบ้านสร้าง จังหวัดปราจีนบุรี 1 เครื่อง</t>
  </si>
  <si>
    <t>เครื่องตรวจสมรรถภาพทารกในครรภ์ โรงพยาบาลประจันตคาม ตำบลประจันตคาม อำเภอประจันตคาม จังหวัดปราจีนบุรี 1 เครื่อง</t>
  </si>
  <si>
    <t>ยูนิตทำฟัน โรงพยาบาลบ้านสร้าง ตำบลบางกระเบา อำเภอบ้านสร้าง จังหวัดปราจีนบุรี 1 ชุด</t>
  </si>
  <si>
    <t>ยูนิตทำฟัน สำนักงานสาธารณสุขจังหวัดปราจีนบุรี ตำบลรอบเมือง อำเภอเมืองปราจีนบุรี จังหวัดปราจีนบุรี 1 ชุด</t>
  </si>
  <si>
    <t>เครื่องช่วยหายใจชนิดควบคุมด้วยปริมาตรและความดัน ขนาดใหญ่ โรงพยาบาลเจ้าพระยาอภัยภูเบศร ตำบลท่างาม อำเภอเมืองปราจีนบุรี จังหวัดปราจีนบุรี 1 เครื่อง</t>
  </si>
  <si>
    <t>เครื่องจี้ห้ามเลือด เลาะเนื้อเยื่อ และเชื่อมปิดหลอดเลือดด้วยคลื่นวิทยุความถี่สูง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1 เครื่อง</t>
  </si>
  <si>
    <t>กล้องถ่ายภาพจอประสาทตาดิจิตอล โรงพยาบาลแกลง ตำบลทางเกวียน อำเภอแกลง จังหวัดระยอง 1 เครื่อง</t>
  </si>
  <si>
    <t>ยูนิตทำฟัน โรงพยาบาลปลวกแดง ตำบลปลวกแดง อำเภอปลวกแดง จังหวัดระยอง 1 ชุด</t>
  </si>
  <si>
    <t>ยูนิตทำฟัน โรงพยาบาลบ้านฉาง ตำบลพลา อำเภอบ้านฉาง จังหวัดระยอง 1 ชุด</t>
  </si>
  <si>
    <t>เครื่องช่วยหายใจสำหรับทารกแรกเกิดชนิดความถี่สูง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1 เครื่อง</t>
  </si>
  <si>
    <t>เครื่องให้ออกซิเจนด้วยอัตราการไหลสูง โรงพยาบาลบ้านฉาง ตำบลพลา อำเภอบ้านฉาง จังหวัดระยอง 1 เครื่อง</t>
  </si>
  <si>
    <t>ตู้อบทารกแรกเกิดชนิดเปิดทำหัตถการได้ โรงพยาบาลบ้านฉาง ตำบลพลา อำเภอบ้านฉาง จังหวัดระยอง 1 ตู้</t>
  </si>
  <si>
    <t>เครื่องช่วยหายใจชนิดควบคุมด้วยปริมาตรและความดัน ขนาดใหญ่ โรงพยาบาลสมุทรปราการ ตำบลปากน้ำ อำเภอเมืองสมุทรปราการ จังหวัดสมุทรปราการ 1 เครื่อง</t>
  </si>
  <si>
    <t>เครื่องช่วยนวดหัวใจและฟื้นคืนชีพผู้ป่วยอัตโนมัติ โรงพยาบาลสมุทรปราการ ตำบลปากน้ำ อำเภอเมืองสมุทรปราการ จังหวัดสมุทรปราการ 1 เครื่อง</t>
  </si>
  <si>
    <t>เครื่องติดตามการทำงานของหัวใจและสัญญาณชีพอัตโนมัติ ขนาดใหญ่ โรงพยาบาลพระสมุทรเจดีย์สวาทยานนท์ ตำบลนาเกลือ อำเภอพระสมุทรเจดีย์ จังหวัดสมุทรปราการ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</si>
  <si>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โรงพยาบาลสมุทรปราการ ตำบลปากน้ำ อำเภอเมืองสมุทรปราการ จังหวัดสมุทรปราการ 2 ชุด</t>
  </si>
  <si>
    <t>เตียงเคลื่อนย้ายผู้ป่วยปรับระดับไฮดรอลิก โรงพยาบาลพระสมุทรเจดีย์สวาทยานนท์ ตำบลนาเกลือ อำเภอพระสมุทรเจดีย์ จังหวัดสมุทรปราการ 1 เตียง</t>
  </si>
  <si>
    <t>เครื่องตรวจอวัยวะภายในด้วยคลื่นเสียงความถี่สูงชนิดหิ้วถือ 2 หัวตรวจ โรงพยาบาลพระสมุทรเจดีย์สวาทยานนท์ ตำบลนาเกลือ อำเภอพระสมุทรเจดีย์ จังหวัดสมุทรปราการ 1 เครื่อง</t>
  </si>
  <si>
    <t>เครื่องติดตามการทำงานของหัวใจและสัญญาณชีพอัตโนมัติ ขนาดกลาง โรงพยาบาลพระสมุทรเจดีย์สวาทยานนท์ ตำบลนาเกลือ อำเภอพระสมุทรเจดีย์ จังหวัดสมุทรปราการ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</si>
  <si>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โรงพยาบาลพระสมุทรเจดีย์สวาทยานนท์ ตำบลนาเกลือ อำเภอพระสมุทรเจดีย์ จังหวัดสมุทรปราการ 1 เครื่อง</t>
  </si>
  <si>
    <t>ตู้ปลอดเชื้อ class II ไม่น้อยกว่า 4 ฟุต โรงพยาบาลพระสมุทรเจดีย์สวาทยานนท์ ตำบลนาเกลือ อำเภอพระสมุทรเจดีย์ จังหวัดสมุทรปราการ 1 ตู้</t>
  </si>
  <si>
    <t>เครื่องตรวจสมรรถภาพทารกในครรภ์สำหรับตรวจเด็กแฝด โรงพยาบาลบางเสาธง ตำบลบางเสาธง อำเภอบางเสาธง จังหวัดสมุทรปราการ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</si>
  <si>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โรงพยาบาลสมุทรปราการ ตำบลปากน้ำ อำเภอเมืองสมุทรปราการ จังหวัดสมุทรปราการ 3 ชุด</t>
  </si>
  <si>
    <t>เตียงผู้ป่วยสำหรับไอซียูปรับด้วยไฟฟ้าชนิด 4 motor โรงพยาบาลบางจาก ตำบลตลาด อำเภอพระประแดง จังหวัดสมุทรปราการ 4 เตียง</t>
  </si>
  <si>
    <t>เครื่องจี้ห้ามเลือดและตัดเนื้อเยื่อด้วยไฟฟ้าขนาดไม่น้อยกว่า 300 วัตต์ โรงพยาบาลบางจาก ตำบลตลาด อำเภอพระประแดง จังหวัดสมุทรปราการ 1 เครื่อง</t>
  </si>
  <si>
    <t>กล้องถ่ายภาพจอประสาทตาดิจิตอล โรงพยาบาลสมเด็จพระยุพราชสระแก้ว ตำบลสระแก้ว อำเภอเมืองสระแก้ว จังหวัดสระแก้ว 1 เครื่อง</t>
  </si>
  <si>
    <t>เตียงผู้ป่วยชนิดสามไกร์ปรับด้วยไฟฟ้าราวปีกนก พร้อมเบาะและเสาน้ำเกลือ โรงพยาบาลสมเด็จพระยุพราชสระแก้ว ตำบลสระแก้ว อำเภอเมืองสระแก้ว จังหวัดสระแก้ว 4 เตียง</t>
  </si>
  <si>
    <t>เครื่องช่วยหายใจชนิดควบคุมด้วยปริมาตรและความดัน ขนาดใหญ่ โรงพยาบาลสมเด็จพระยุพราชสระแก้ว ตำบลสระแก้ว อำเภอเมืองสระแก้ว จังหวัดสระแก้ว 1 เครื่อง</t>
  </si>
  <si>
    <t>ตู้อบเด็ก โรงพยาบาลพนมสารคาม ตำบลท่าถ่าน อำเภอพนมสารคาม จังหวัดฉะเชิงเทรา 1 ตู้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</si>
  <si>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โรงพยาบาลบางน้ำเปรี้ยว ตำบลหมอนทอง อำเภอบางน้ำเปรี้ยว จังหวัดฉะเชิงเทรา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</si>
  <si>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โรงพยาบาลบางปะกง ตำบลบางปะกง อำเภอบางปะกง จังหวัดฉะเชิงเทรา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</si>
  <si>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โรงพยาบาลแปลงยาว ตำบลวังเย็น อำเภอแปลงยาว จังหวัดฉะเชิงเทรา 1 ชุด</t>
  </si>
  <si>
    <t>เครื่องช่วยหายใจชนิดควบคุมด้วยปริมาตรและความดัน ขนาดใหญ่ โรงพยาบาลพุทธโสธร ตำบลหน้าเมือง อำเภอเมืองฉะเชิงเทรา จังหวัดฉะเชิงเทรา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</si>
  <si>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โรงพยาบาลบ้านบึง ตำบลบ้านบึง อำเภอบ้านบึง จังหวัดชลบุรี 1 เครื่อง</t>
  </si>
  <si>
    <t>ชุดเครื่องมือถ่างขยายช่องท้อง พร้อมอุปกรณ์ถ่างดึงไม่น้อยกว่า 6 ชิ้น โรงพยาบาลแหลมฉบัง ตำบลทุ่งสุขลา อำเภอศรีราชา จังหวัดชลบุรี 1 ชุด</t>
  </si>
  <si>
    <t>เครื่องฟังเสียงหลอดเลือดด้วยคลื่นเสียงความถี่สูงชนิดพกพา โรงพยาบาลแหลมฉบัง ตำบลทุ่งสุขลา อำเภอศรีราชา จังหวัดชลบุรี 1 เครื่อง</t>
  </si>
  <si>
    <t>ยูนิตทำฟัน โรงพยาบาลแหลมฉบัง ตำบลทุ่งสุขลา อำเภอศรีราชา จังหวัดชลบุรี 1 ชุด</t>
  </si>
  <si>
    <t>เครื่องให้การรักษาด้วยแสงเลเซอร์กำลังสูง โรงพยาบาลพานทอง ตำบลพานทอง อำเภอพานทอง จังหวัดชลบุรี 1 เครื่อง</t>
  </si>
  <si>
    <t>เตียงผู้ป่วยสำหรับไอซียูปรับด้วยไฟฟ้าชนิด 4 motor โรงพยาบาลพานทอง ตำบลพานทอง อำเภอพานทอง จังหวัดชลบุรี 3 เตียง</t>
  </si>
  <si>
    <t>เตียงผู้ป่วยสำหรับไอซียูปรับด้วยไฟฟ้าชนิด 4 motor โรงพยาบาลสัตหีบกม.๑๐ ตำบลพลูตาหลวง อำเภอสัตหีบ จังหวัดชลบุรี 5 เตียง</t>
  </si>
  <si>
    <t>เตียงผ่าศพ โรงพยาบาลเจ้าพระยาอภัยภูเบศร ตำบลท่างาม อำเภอเมืองปราจีนบุรี จังหวัดปราจีนบุรี 1 เตียง</t>
  </si>
  <si>
    <t>เครื่องให้การรักษาด้วยคลื่นกระแทกแบบ Radial โรงพยาบาลศรีมหาโพธิ ตำบลศรีมหาโพธิ อำเภอศรีมหาโพธิ จังหวัดปราจีนบุรี 1 เครื่อง</t>
  </si>
  <si>
    <t>ยูนิตทำฟันสำหรับผู้สูงอายุและผู้ป่วยที่มีความต้องการพิเศษ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1 ชุด</t>
  </si>
  <si>
    <t>เครื่องช่วยหายใจชนิดควบคุมด้วยปริมาตรและความดัน ขนาดใหญ่ โรงพยาบาลระยอง ตำบลท่าประดู่ อำเภอเมืองระยอง จังหวัดระยอง 1 เครื่อง</t>
  </si>
  <si>
    <t>รถตรวจสมรรถภาพการได้ยิน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1 คัน</t>
  </si>
  <si>
    <t>เครื่องตรวจอวัยวะภายในด้วยคลื่นเสียงความถี่สูงชนิดสี 2 หัวตรวจ โรงพยาบาลสนามชัยเขต ตำบลคู้ยายหมี อำเภอสนามชัยเขต จังหวัดฉะเชิงเทรา 1 เครื่อง</t>
  </si>
  <si>
    <t>เครื่องช่วยหายใจชนิดควบคุมด้วยปริมาตรและความดัน ขนาดใหญ่ โรงพยาบาลบางปะกง ตำบลบางปะกง อำเภอบางปะกง จังหวัดฉะเชิงเทรา 1 เครื่อง</t>
  </si>
  <si>
    <t>เครื่องช่วยหายใจชนิดควบคุมด้วยปริมาตรและความดันเคลื่อนย้ายได้ โรงพยาบาลบางปะกง ตำบลบางปะกง อำเภอบางปะกง จังหวัดฉะเชิงเทรา 1 เครื่อง</t>
  </si>
  <si>
    <t>เครื่องให้การรักษาด้วยคลื่นกระแทกแบบ Radial โรงพยาบาลคลองเขื่อน ตำบลคลองเขื่อน อำเภอคลองเขื่อน จังหวัดฉะเชิงเทรา 1 เครื่อง</t>
  </si>
  <si>
    <t>กล้องถ่ายภาพจอประสาทตาดิจิตอล โรงพยาบาลท่าตะเกียบ ตำบลคลองตะเกรา อำเภอท่าตะเกียบ จังหวัดฉะเชิงเทรา 1 เครื่อง</t>
  </si>
  <si>
    <t>เครื่องให้การรักษาด้วยแสงเลเซอร์กำลังสูง โรงพยาบาลบ้านโพธิ์ ตำบลบ้านโพธิ์ อำเภอบ้านโพธิ์ จังหวัดฉะเชิงเทรา 1 เครื่อง</t>
  </si>
  <si>
    <t>เครื่องให้การรักษาด้วยแสงเลเซอร์กำลังสูง โรงพยาบาลคลองเขื่อน ตำบลคลองเขื่อน อำเภอคลองเขื่อน จังหวัดฉะเชิงเทรา 1 เครื่อง</t>
  </si>
  <si>
    <t>เครื่องฟังเสียงหลอดเลือดด้วยคลื่นเสียงความถี่สูงชนิดพกพา โรงพยาบาลบ่อทอง ตำบลบ่อทอง อำเภอบ่อทอง จังหวัดชลบุรี 1 เครื่อง</t>
  </si>
  <si>
    <t>เครื่องให้ออกซิเจนด้วยอัตราการไหลสูง โรงพยาบาลบ่อทอง ตำบลบ่อทอง อำเภอบ่อทอง จังหวัดชลบุรี 1 เครื่อง</t>
  </si>
  <si>
    <t>เครื่องให้ออกซิเจนด้วยอัตราการไหลสูงสำหรับเด็ก โรงพยาบาลบ่อทอง ตำบลบ่อทอง อำเภอบ่อทอง จังหวัดชลบุรี 1 เครื่อง</t>
  </si>
  <si>
    <t>กล้องส่องตรวจทางเดินหายใจชนิดแท่ง Stylet โรงพยาบาลบ่อทอง ตำบลบ่อทอง อำเภอบ่อทอง จังหวัดชลบุรี 1 เครื่อง</t>
  </si>
  <si>
    <t>เครื่องตรวจอวัยวะภายในด้วยคลื่นเสียงความถี่สูงชนิดสี 2 หัวตรวจ โรงพยาบาลบ่อทอง ตำบลบ่อทอง อำเภอบ่อทอง จังหวัดชลบุรี 1 เครื่อง</t>
  </si>
  <si>
    <t>เครื่องแปลงสัญญาณภาพเอกซเรย์เป็นดิจิตอลในช่องปาก โรงพยาบาลหนองใหญ่ ตำบลหนองใหญ่ อำเภอหนองใหญ่ จังหวัดชลบุรี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</si>
  <si>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โรงพยาบาลหนองใหญ่ ตำบลหนองใหญ่ อำเภอหนองใหญ่ จังหวัดชลบุรี 1 เครื่อง</t>
  </si>
  <si>
    <t>ชุดอุปกรณ์ช่วยชีวิตทารกแรกคลอด โรงพยาบาลหนองใหญ่ ตำบลหนองใหญ่ อำเภอหนองใหญ่ จังหวัดชลบุรี 1 ชุด</t>
  </si>
  <si>
    <t>เครื่องตรวจคลื่นไฟฟ้าหัวใจ พร้อมระบบวิเคราะห์ผล บันทึกกระดาษความร้อนขนาดเอ 4 โรงพยาบาลหนองใหญ่ ตำบลหนองใหญ่ อำเภอหนองใหญ่ จังหวัดชลบุรี 1 เครื่อง</t>
  </si>
  <si>
    <t>เครื่องอบความร้อนคลื่นสั้น โรงพยาบาลหนองใหญ่ ตำบลหนองใหญ่ อำเภอหนองใหญ่ จังหวัดชลบุรี 1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</si>
  <si>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โรงพยาบาลหนองใหญ่ ตำบลหนองใหญ่ อำเภอหนองใหญ่ จังหวัดชลบุรี 1 เครื่อง</t>
  </si>
  <si>
    <t>เครื่องกระตุ้นกล้ามเนื้อด้วยไฟฟ้า พร้อมอัลตราซาวด์ โรงพยาบาลหนองใหญ่ ตำบลหนองใหญ่ อำเภอหนองใหญ่ จังหวัดชลบุรี 1 เครื่อง</t>
  </si>
  <si>
    <t>ยูนิตทำฟัน โรงพยาบาลหนองใหญ่ ตำบลหนองใหญ่ อำเภอหนองใหญ่ จังหวัดชลบุรี 1 ชุด</t>
  </si>
  <si>
    <t>กล้องส่องตรวจกระเพาะอาหารและลำไส้เล็กส่วนต้นชนิดวีดิทัศน์แบบคมชัดสูง โรงพยาบาลพนัสนิคม ตำบลกุฎโง้ง อำเภอพนัสนิคม จังหวัดชลบุรี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</si>
  <si>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โรงพยาบาลเกาะกูด ตำบลเกาะกูด อำเภอเกาะกูด จังหวัดตราด 1 เครื่อง</t>
  </si>
  <si>
    <t>ตู้อบเด็กชนิดควบคุมอุณหภูมิพร้อมปรับเปลี่ยนให้เป็นเครื่องให้ความอบอุ่นทารกแรกเกิดพร้อมชุดชั่งน้ำหนัก โรงพยาบาลตราด ตำบลวังกระแจะ อำเภอเมืองตราด จังหวัดตราด 1 เครื่อง</t>
  </si>
  <si>
    <t>เครื่องผ่าตัดต้อกระจกด้วยคลื่นเสียงความถี่สูง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</si>
  <si>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เครื่องตรวจอวัยวะภายในด้วยคลื่นเสียงความถี่สูงชนิดสี 2 หัวตรวจ โรงพยาบาลบ้านโพธิ์ ตำบลบ้านโพธิ์ อำเภอบ้านโพธิ์ จังหวัดฉะเชิงเทรา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</si>
  <si>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โรงพยาบาลบางน้ำเปรี้ยว ตำบลหมอนทอง อำเภอบางน้ำเปรี้ยว จังหวัดฉะเชิงเทรา 1 เครื่อง</t>
  </si>
  <si>
    <t>เครื่องติดตามการทำงานของหัวใจและสัญญาณชีพอัตโนมัติ ขนาดกลาง โรงพยาบาลสัตหีบกม.๑๐ ตำบลพลูตาหลวง อำเภอสัตหีบ จังหวัดชลบุรี 1 เครื่อง</t>
  </si>
  <si>
    <t>เครื่องติดตามการทำงานของหัวใจและสัญญาณชีพอัตโนมัติ ขนาดใหญ่ โรงพยาบาลสัตหีบกม.๑๐ ตำบลพลูตาหลวง อำเภอสัตหีบ จังหวัดชลบุรี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</si>
  <si>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โรงพยาบาลสัตหีบกม.๑๐ ตำบลพลูตาหลวง อำเภอสัตหีบ จังหวัดชลบุรี 1 เครื่อง</t>
  </si>
  <si>
    <t>ตู้อบเด็ก โรงพยาบาลเกาะจันทร์ ตำบลเกาะจันทร์ อำเภอเกาะจันทร์ จังหวัดชลบุรี 1 ตู้</t>
  </si>
  <si>
    <t>ยูนิตทำฟัน โรงพยาบาลเกาะจันทร์ ตำบลเกาะจันทร์ อำเภอเกาะจันทร์ จังหวัดชลบุรี 1 ชุด</t>
  </si>
  <si>
    <t>เครื่องรักษาโรคต้อหินด้วยวิธีเลเซอร์ โรงพยาบาลพนัสนิคม ตำบลกุฎโง้ง อำเภอพนัสนิคม จังหวัดชลบุรี 1 เครื่อง</t>
  </si>
  <si>
    <t>กล้องส่องตรวจมะเร็งปากมดลูกวีดิทัศน์แบบคมชัดสูง โรงพยาบาลพนัสนิคม ตำบลกุฎโง้ง อำเภอพนัสนิคม จังหวัดชลบุรี 1 เครื่อง</t>
  </si>
  <si>
    <t>ตู้แช่แข็งเก็บพลาสมาอุณหภูมิ -40 องศาเซลเซียส ไม่น้อยกว่า 150 ถุง โรงพยาบาลบ้านบึง ตำบลบ้านบึง อำเภอบ้านบึง จังหวัดชลบุรี 1 ตู้</t>
  </si>
  <si>
    <t>เครื่องช่วยหายใจชนิดควบคุมด้วยปริมาตรและความดัน ขนาดกลาง โรงพยาบาลบ้านบึง ตำบลบ้านบึง อำเภอบ้านบึง จังหวัดชลบุรี 1 เครื่อง</t>
  </si>
  <si>
    <t>เครื่องมือตรวจคัดกรองการได้ยินในเด็กแรกเกิด โรงพยาบาลบ้านบึง ตำบลบ้านบึง อำเภอบ้านบึง จังหวัดชลบุรี 1 เครื่อง</t>
  </si>
  <si>
    <t>ชุดเครื่องมือผ่าตัดใหญ่ โรงพยาบาลบ้านบึง ตำบลบ้านบึง อำเภอบ้านบึง จังหวัดชลบุรี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</si>
  <si>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โรงพยาบาลพระสมุทรเจดีย์สวาทยานนท์ ตำบลในคลองบางปลากด อำเภอพระสมุทรเจดีย์ จังหวัดสมุทรปราการ 1 ชุด</t>
  </si>
  <si>
    <t>เครื่องวัดความดันโลหิตชนิดอัตโนมัติ วัดความอิ่มตัวของออกซิเจนในเลือด อุณหภูมิร่างกาย พร้อมระบบเชื่อมต่อฐานข้อมูล โรงพยาบาลพระสมุทรเจดีย์สวาทยานนท์ ตำบลนาเกลือ อำเภอพระสมุทรเจดีย์ จังหวัดสมุทรปราการ 1 เครื่อง</t>
  </si>
  <si>
    <t>เครื่องปั่นหาค่าเปอร์เซ็นต์ความเข้มข้นของเลือด โรงพยาบาลพระสมุทรเจดีย์สวาทยานนท์ ตำบลนาเกลือ อำเภอพระสมุทรเจดีย์ จังหวัดสมุทรปราการ 1 เครื่อง</t>
  </si>
  <si>
    <t>เครื่องวัดระดับบิลิรูบินในทารก โรงพยาบาลพระสมุทรเจดีย์สวาทยานนท์ ตำบลนาเกลือ อำเภอพระสมุทรเจดีย์ จังหวัดสมุทรปราการ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</si>
  <si>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โรงพยาบาลบางจาก ตำบลบางจาก อำเภอพระประแดง จังหวัดสมุทรปราการ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</si>
  <si>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โรงพยาบาลบางจาก ตำบลบางจาก อำเภอพระประแดง จังหวัดสมุทรปราการ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</si>
  <si>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โรงพยาบาลบางเสาธง ตำบลบางเสาธง อำเภอบางเสาธง จังหวัดสมุทรปราการ 1 ชุด</t>
  </si>
  <si>
    <t>เครื่องตรวจวัดคลื่นไฟฟ้าสมอง โรงพยาบาลอรัญประเทศ ตำบลอรัญประเทศ อำเภออรัญประเทศ จังหวัดสระแก้ว 1 เครื่อง</t>
  </si>
  <si>
    <t>เครื่องฟอกไตแบบพิเศษ โรงพยาบาลบางคล้า ตำบลปากน้ำ อำเภอบางคล้า จังหวัดฉะเชิงเทรา 2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</si>
  <si>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โรงพยาบาลบางคล้า ตำบลปากน้ำ อำเภอบางคล้า จังหวัดฉะเชิงเทรา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</si>
  <si>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โรงพยาบาลท่าตะเกียบ ตำบลคลองตะเกรา อำเภอท่าตะเกียบ จังหวัดฉะเชิงเทรา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</si>
  <si>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โรงพยาบาลบ้านโพธิ์ ตำบลบ้านโพธิ์ อำเภอบ้านโพธิ์ จังหวัดฉะเชิงเทรา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</si>
  <si>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โรงพยาบาลราชสาส์น ตำบลดงน้อย อำเภอราชสาส์น จังหวัดฉะเชิงเทรา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</si>
  <si>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โรงพยาบาลวัดญาณสังวราราม ตำบลห้วยใหญ่ อำเภอบางละมุง จังหวัดชลบุรี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</si>
  <si>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โรงพยาบาลเกาะสีชัง ตำบลท่าเทววงษ์ อำเภอเกาะสีชัง จังหวัดชลบุรี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</si>
  <si>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โรงพยาบาลชลบุรี ตำบลบ้านสวน อำเภอเมืองชลบุรี จังหวัดชลบุรี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</si>
  <si>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โรงพยาบาลพัทยาปัทมคุณ ตำบลนาเกลือ อำเภอบางละมุง จังหวัดชลบุรี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</si>
  <si>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โรงพยาบาลพนัสนิคม ตำบลกุฎโง้ง อำเภอพนัสนิคม จังหวัดชลบุรี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</si>
  <si>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โรงพยาบาลบ้านบึง ตำบลบ้านบึง อำเภอบ้านบึง จังหวัดชลบุรี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</si>
  <si>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โรงพยาบาลพานทอง ตำบลพานทอง อำเภอพานทอง จังหวัดชลบุรี 1 ชุด</t>
  </si>
  <si>
    <t>กล้องส่องตรวจท่อทางเดินปัสสาวะและกระเพาะปัสสาวะแบบโค้งงอชนิดวีดิทัศน์ โรงพยาบาลชลบุรี ตำบลบ้านสวน อำเภอเมืองชลบุรี จังหวัดชลบุรี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</si>
  <si>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โรงพยาบาลแหลมงอบ ตำบลแหลมงอบ อำเภอแหลมงอบ จังหวัดตราด 1 เครื่อง</t>
  </si>
  <si>
    <t>เครื่องช่วยนวดหัวใจและฟื้นคืนชีพผู้ป่วยอัตโนมัติ โรงพยาบาลประจันตคาม ตำบลประจันตคาม อำเภอประจันตคาม จังหวัดปราจีนบุรี 1 เครื่อง</t>
  </si>
  <si>
    <t>เครื่องช่วยนวดหัวใจและฟื้นคืนชีพผู้ป่วยอัตโนมัติ โรงพยาบาลนาดี ตำบลสำพันตา อำเภอนาดี จังหวัดปราจีนบุรี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</si>
  <si>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โรงพยาบาลบ้านค่าย ตำบลหนองละลอก อำเภอบ้านค่าย จังหวัดระยอง 1 เครื่อง</t>
  </si>
  <si>
    <t>เครื่องติดตามการทำงานของหัวใจและสัญญาณชีพอัตโนมัติ ขนาดกลาง โรงพยาบาลบ้านค่าย ตำบลหนองละลอก อำเภอบ้านค่าย จังหวัดระยอง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</si>
  <si>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โรงพยาบาลระยอง ตำบลท่าประดู่ อำเภอเมืองระยอง จังหวัดระยอง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</si>
  <si>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โรงพยาบาลระยอง ตำบลท่าประดู่ อำเภอเมืองระยอง จังหวัดระยอง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</si>
  <si>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โรงพยาบาลแกลง ตำบลทางเกวียน อำเภอแกลง จังหวัดระยอง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</si>
  <si>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โรงพยาบาลแกลง ตำบลทางเกวียน อำเภอแกลง จังหวัดระยอง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</si>
  <si>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โรงพยาบาลบ้านค่าย ตำบลหนองละลอก อำเภอบ้านค่าย จังหวัดระยอง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</si>
  <si>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โรงพยาบาลบ้านค่าย ตำบลหนองละลอก อำเภอบ้านค่าย จังหวัดระยอง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</si>
  <si>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โรงพยาบาลบ้านฉาง ตำบลพลา อำเภอบ้านฉาง จังหวัดระยอง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</si>
  <si>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โรงพยาบาลบ้านฉาง ตำบลพลา อำเภอบ้านฉาง จังหวัดระยอง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</si>
  <si>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โรงพยาบาลวังจันทร์ ตำบลชุมแสง อำเภอวังจันทร์ จังหวัดระยอง 2 ชุด</t>
  </si>
  <si>
    <t>เตียงผ่าตัดตาระบบไฟฟ้า พร้อมรีโมทคอนโทรล โรงพยาบาลอรัญประเทศ ตำบลอรัญประเทศ อำเภออรัญประเทศ จังหวัดสระแก้ว 1 เตียง</t>
  </si>
  <si>
    <t>เครื่องช่วยนวดหัวใจและฟื้นคืนชีพผู้ป่วยอัตโนมัติ โรงพยาบาลวังน้ำเย็น ตำบลวังน้ำเย็น อำเภอวังน้ำเย็น จังหวัดสระแก้ว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</si>
  <si>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โรงพยาบาลเกาะช้าง ตำบลเกาะช้าง อำเภอเกาะช้าง จังหวัดตราด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</si>
  <si>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โรงพยาบาลเกาะช้าง ตำบลเกาะช้าง อำเภอเกาะช้าง จังหวัดตราด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</si>
  <si>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โรงพยาบาลส่งเสริมสุขภาพตำบลบ้านคลองพร้าว ตำบลเกาะช้าง อำเภอเกาะช้าง จังหวัดตราด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</si>
  <si>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โรงพยาบาลส่งเสริมสุขภาพตำบลบ้านคลองพร้าว ตำบลเกาะช้าง อำเภอเกาะช้าง จังหวัดตราด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</si>
  <si>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โรงพยาบาลส่งเสริมสุขภาพตำบลบ้านเจ็กแบ๊ ตำบลเกาะช้างใต้ อำเภอเกาะช้าง จังหวัดตราด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</si>
  <si>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โรงพยาบาลตราด ตำบลวังกระแจะ อำเภอเมืองตราด จังหวัดตราด 2 ชุด</t>
  </si>
  <si>
    <t>เตียงผ่าตัดทั่วไประบบไฟฟ้า พร้อมรีโมทคอนโทรล โรงพยาบาลตราด ตำบลวังกระแจะ อำเภอเมืองตราด จังหวัดตราด 1 เตียง</t>
  </si>
  <si>
    <t>เครื่องช่วยพยุงตัวแบบมีรางเลื่อน โรงพยาบาลบ้านสร้าง ตำบลบางกระเบา อำเภอบ้านสร้าง จังหวัดปราจีนบุรี 1 เครื่อง</t>
  </si>
  <si>
    <t>ตู้อบเด็กชนิดควบคุมอุณหภูมิพร้อมปรับเปลี่ยนให้เป็นเครื่องให้ความอบอุ่นทารกแรกเกิดพร้อมชุดชั่งน้ำหนัก โรงพยาบาลเจ้าพระยาอภัยภูเบศร ตำบลท่างาม อำเภอเมืองปราจีนบุรี จังหวัดปราจีนบุรี 1 เครื่อง</t>
  </si>
  <si>
    <t>เครื่องคอมพิวเตอร์แม่ข่าย แบบที่ 2 สำนักงานสาธารณสุขจังหวัดปราจีนบุรี ตำบลรอบเมือง อำเภอเมืองปราจีนบุรี จังหวัดปราจีนบุรี 1 เครื่อง</t>
  </si>
  <si>
    <t>เครื่องส่องตรวจทางเดินหายใจระบบวีดิทัศน์ ขนาดเล็ก โรงพยาบาลนาดี ตำบลสำพันตา อำเภอนาดี จังหวัดปราจีนบุรี 1 เครื่อง</t>
  </si>
  <si>
    <t>เครื่องติดตามการทำงานของหัวใจและสัญญาณชีพอัตโนมัติ ขนาดใหญ่ โรงพยาบาลศรีมหาโพธิ ตำบลศรีมหาโพธิ อำเภอศรีมหาโพธิ จังหวัดปราจีนบุรี 1 เครื่อง</t>
  </si>
  <si>
    <t>เครื่องอบความร้อนคลื่นสั้น โรงพยาบาลบ้านสร้าง ตำบลบางกระเบา อำเภอบ้านสร้าง จังหวัดปราจีนบุรี 1 เครื่อง</t>
  </si>
  <si>
    <t>เครื่องช่วยนวดหัวใจและฟื้นคืนชีพผู้ป่วยอัตโนมัติ โรงพยาบาลนิคมพัฒนา ตำบลพนานิคม อำเภอนิคมพัฒนา จังหวัดระยอง 1 เครื่อง</t>
  </si>
  <si>
    <t>เครื่องตรวจวิเคราะห์กระจกตาและความโค้งกระจกตา พร้อมวัดความยาวลูกตา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</si>
  <si>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โรงพยาบาลหนองใหญ่ ตำบลหนองใหญ่ อำเภอหนองใหญ่ จังหวัดชลบุรี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</si>
  <si>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โรงพยาบาลบ่อทอง ตำบลบ่อทอง อำเภอบ่อทอง จังหวัดชลบุรี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</si>
  <si>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โรงพยาบาลแหลมฉบัง ตำบลทุ่งสุขลา อำเภอแหลมฉบัง จังหวัดชลบุรี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</si>
  <si>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โรงพยาบาลเกาะจันทร์ ตำบลเกาะจันทร์ อำเภอเกาะจันทร์ จังหวัดชลบุรี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</si>
  <si>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โรงพยาบาลแหลมฉบัง ตำบลทุ่งสุขลา อำเภอศรีราชา จังหวัดชลบุรี 1 ชุด</t>
  </si>
  <si>
    <t>เครื่องตรวจคลื่นไฟฟ้าหัวใจ พร้อมระบบวิเคราะห์ผล บันทึกกระดาษความร้อนขนาดเอ 4 โรงพยาบาลนาดี ตำบลสำพันตา อำเภอนาดี จังหวัดปราจีนบุรี 1 เครื่อง</t>
  </si>
  <si>
    <t>กล้องส่องตรวจระบบทางเดินหายใจชนิดไฟเบอร์ออฟติค โรงพยาบาลเจ้าพระยาอภัยภูเบศร ตำบลท่างาม อำเภอเมืองปราจีนบุรี จังหวัดปราจีนบุรี 1 เครื่อง</t>
  </si>
  <si>
    <t>กล้องถ่ายภาพจอประสาทตาดิจิตอล โรงพยาบาลโคกสูง ตำบลโคกสูง อำเภอโคกสูง จังหวัดสระแก้ว 1 เครื่อง</t>
  </si>
  <si>
    <t>เครื่องตรวจสมรรถภาพทารกในครรภ์ โรงพยาบาลวังสมบูรณ์ ตำบลวังสมบูรณ์ อำเภอวังสมบูรณ์ จังหวัดสระแก้ว 1 เครื่อง</t>
  </si>
  <si>
    <t>เครื่องจี้ห้ามเลือดและตัดเนื้อเยื่อด้วยไฟฟ้าขนาดไม่น้อยกว่า 300 วัตต์ โรงพยาบาลบางคล้า ตำบลปากน้ำ อำเภอบางคล้า จังหวัดฉะเชิงเทรา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</si>
  <si>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โรงพยาบาลคลองเขื่อน ตำบลคลองเขื่อน อำเภอคลองเขื่อน จังหวัดฉะเชิงเทรา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</si>
  <si>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โรงพยาบาลวังจันทร์ ตำบลชุมแสง อำเภอวังจันทร์ จังหวัดระยอง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</si>
  <si>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โรงพยาบาลปลวกแดง ตำบลปลวกแดง อำเภอปลวกแดง จังหวัดระยอง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</si>
  <si>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โรงพยาบาลปลวกแดง ตำบลปลวกแดง อำเภอปลวกแดง จังหวัดระยอง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</si>
  <si>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</si>
  <si>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</si>
  <si>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โรงพยาบาลนิคมพัฒนา ตำบลพนานิคม อำเภอนิคมพัฒนา จังหวัดระยอง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</si>
  <si>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โรงพยาบาลนิคมพัฒนา ตำบลพนานิคม อำเภอนิคมพัฒนา จังหวัดระยอง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</si>
  <si>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โรงพยาบาลเขาชะเมา เฉลิมพระเกียรติ 80 พรรษา ตำบลห้วยทับมอญ อำเภอเขาชะเมา จังหวัดระยอง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</si>
  <si>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โรงพยาบาลเขาชะเมา เฉลิมพระเกียรติ 80 พรรษา ตำบลห้วยทับมอญ อำเภอเขาชะเมา จังหวัดระยอง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</si>
  <si>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โรงพยาบาลบางบ่อ ตำบลบางเพรียง อำเภอบางบ่อ จังหวัดสมุทรปราการ 1 ชุด</t>
  </si>
  <si>
    <t>เครื่องตรวจสมรรถภาพทารกในครรภ์ โรงพยาบาลโคกสูง ตำบลโคกสูง อำเภอโคกสูง จังหวัดสระแก้ว 1 เครื่อง</t>
  </si>
  <si>
    <t>ตู้อบเด็กสำหรับลำเลียงทารกแรกคลอด โรงพยาบาลวังสมบูรณ์ ตำบลวังสมบูรณ์ อำเภอวังสมบูรณ์ จังหวัดสระแก้ว 1 เครื่อง</t>
  </si>
  <si>
    <t>ยูนิตทำฟัน โรงพยาบาลคลองหาด ตำบลคลองหาด อำเภอคลองหาด จังหวัดสระแก้ว 1 ชุด</t>
  </si>
  <si>
    <t>ชุดอุปกรณ์ช่วยชีวิตทารกแรกคลอด โรงพยาบาลวังสมบูรณ์ ตำบลวังสมบูรณ์ อำเภอวังสมบูรณ์ จังหวัดสระแก้ว 1 ชุด</t>
  </si>
  <si>
    <t>เครื่องกระตุกไฟฟ้าหัวใจชนิดไบเฟสิค พร้อมภาควัดออกซิเจนในเลือด โรงพยาบาลวังสมบูรณ์ ตำบลวังสมบูรณ์ อำเภอวังสมบูรณ์ จังหวัดสระแก้ว 1 เครื่อง</t>
  </si>
  <si>
    <t>เครื่องช่วยหายใจชนิดควบคุมด้วยปริมาตรและความดัน ขนาดกลาง โรงพยาบาลวังสมบูรณ์ ตำบลวังสมบูรณ์ อำเภอวังสมบูรณ์ จังหวัดสระแก้ว 1 เครื่อง</t>
  </si>
  <si>
    <t>เครื่องติดตามการทำงานของหัวใจและสัญญาณชีพอัตโนมัติ ขนาดกลาง โรงพยาบาลวังสมบูรณ์ ตำบลวังสมบูรณ์ อำเภอวังสมบูรณ์ จังหวัดสระแก้ว 1 เครื่อง</t>
  </si>
  <si>
    <t>เครื่องตรวจคลื่นไฟฟ้าหัวใจ พร้อมระบบวิเคราะห์ผล และจัดเก็บภาพในระบบเครือข่าย สถานีอนามัยเฉลิมพระเกียรติ 60 พรรษา นวมินทราชินี ตำบลวังสมบูรณ์ อำเภอวังสมบูรณ์ จังหวัดสระแก้ว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</si>
  <si>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โรงพยาบาลเขาฉกรรจ์ ตำบลเขาฉกรรจ์ อำเภอเขาฉกรรจ์ จังหวัดสระแก้ว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</si>
  <si>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โรงพยาบาลโคกสูง ตำบลโคกสูง อำเภอโคกสูง จังหวัดสระแก้ว 1 เครื่อง</t>
  </si>
  <si>
    <t>เครื่องให้การรักษาด้วยคลื่นกระแทกแบบ Radial โรงพยาบาลวังสมบูรณ์ ตำบลวังสมบูรณ์ อำเภอวังสมบูรณ์ จังหวัดสระแก้ว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</si>
  <si>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โรงพยาบาลคลองหาด ตำบลคลองหาด อำเภอคลองหาด จังหวัดสระแก้ว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</si>
  <si>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โรงพยาบาลตาพระยา ตำบลตาพระยา อำเภอตาพระยา จังหวัดสระแก้ว 1 เครื่อง</t>
  </si>
  <si>
    <t>เครื่องช่วยพยุงตัวแบบมีรางเลื่อน โรงพยาบาลวัฒนานคร ตำบลวัฒนานคร อำเภอวัฒนานคร จังหวัดสระแก้ว 1 เครื่อง</t>
  </si>
  <si>
    <t>เครื่องให้การรักษาด้วยแสงเลเซอร์กำลังสูง โรงพยาบาลวังน้ำเย็น ตำบลวังน้ำเย็น อำเภอวังน้ำเย็น จังหวัดสระแก้ว 1 เครื่อง</t>
  </si>
  <si>
    <t>ยูนิตทำฟัน โรงพยาบาลนายายอาม ตำบลนายายอาม อำเภอนายายอาม จังหวัดจันทบุรี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</si>
  <si>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โรงพยาบาลตราด ตำบลวังกระแจะ อำเภอเมืองตราด จังหวัดตราด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</si>
  <si>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โรงพยาบาลบางพลี ตำบลบางพลีใหญ่ อำเภอบางพลี จังหวัดสมุทรปราการ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</si>
  <si>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โรงพยาบาลพระปกเกล้า ตำบลวัดใหม่ อำเภอเมืองจันทบุรี จังหวัดจันทบุรี 5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</si>
  <si>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โรงพยาบาลขลุง ตำบลขลุง อำเภอขลุง จังหวัดจันทบุรี 4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</si>
  <si>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โรงพยาบาลท่าใหม่ ตำบลท่าใหม่ อำเภอท่าใหม่ จังหวัดจันทบุรี 4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</si>
  <si>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โรงพยาบาลเขาสุกิม ตำบลเขาบายศรี อำเภอท่าใหม่ จังหวัดจันทบุรี 4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</si>
  <si>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โรงพยาบาลสองพี่น้อง ตำบลสองพี่น้อง อำเภอท่าใหม่ จังหวัดจันทบุรี 4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</si>
  <si>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โรงพยาบาลโป่งน้ำร้อน ตำบลทับไทร อำเภอโป่งน้ำร้อน จังหวัดจันทบุรี 4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</si>
  <si>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โรงพยาบาลมะขาม ตำบลมะขาม อำเภอมะขาม จังหวัดจันทบุรี 4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</si>
  <si>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โรงพยาบาลแหลมสิงห์ ตำบลเกาะเปริด อำเภอแหลมสิงห์ จังหวัดจันทบุรี 4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</si>
  <si>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โรงพยาบาลสอยดาว ตำบลปะตง อำเภอสอยดาว จังหวัดจันทบุรี 4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</si>
  <si>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โรงพยาบาลแก่งหางแมว ตำบลแก่งหางแมว อำเภอแก่งหางแมว จังหวัดจันทบุรี 4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</si>
  <si>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โรงพยาบาลนายายอาม ตำบลนายายอาม อำเภอนายายอาม จังหวัดจันทบุรี 4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</si>
  <si>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โรงพยาบาลเขาคิชฌกูฏ ตำบลพลวง อำเภอเขาคิชฌกูฏ จังหวัดจันทบุรี 4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</si>
  <si>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โรงพยาบาลส่งเสริมสุขภาพตำบลเกาะหมาก ตำบลเกาะหมาก อำเภอเกาะกูด จังหวัดตราด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</si>
  <si>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โรงพยาบาลส่งเสริมสุขภาพตำบลเกาะหมาก ตำบลเกาะหมาก อำเภอเกาะกูด จังหวัดตราด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</si>
  <si>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โรงพยาบาลเกาะกูด ตำบลเกาะกูด อำเภอเกาะกูด จังหวัดตราด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</si>
  <si>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โรงพยาบาลคลองใหญ่ ตำบลคลองใหญ่ อำเภอคลองใหญ่ จังหวัดตราด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</si>
  <si>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โรงพยาบาลคลองใหญ่ ตำบลคลองใหญ่ อำเภอคลองใหญ่ จังหวัดตราด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</si>
  <si>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โรงพยาบาลแหลมงอบ ตำบลแหลมงอบ อำเภอแหลมงอบ จังหวัดตราด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</si>
  <si>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โรงพยาบาลแหลมงอบ ตำบลแหลมงอบ อำเภอแหลมงอบ จังหวัดตราด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</si>
  <si>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โรงพยาบาลส่งเสริมสุขภาพตำบลบ้านบางกระดาน ตำบลแหลมงอบ อำเภอแหลมงอบ จังหวัดตราด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</si>
  <si>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โรงพยาบาลส่งเสริมสุขภาพตำบลบ้านบางกระดาน ตำบลแหลมงอบ อำเภอแหลมงอบ จังหวัดตราด 1 ชุด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</si>
  <si>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โรงพยาบาลเกาะช้าง ตำบลเกาะช้าง อำเภอเกาะช้าง จังหวัดตราด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</si>
  <si>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โรงพยาบาลเจ้าพระยาอภัยภูเบศร ตำบลท่างาม อำเภอเมืองปราจีนบุรี จังหวัดปราจีนบุรี 1 เครื่อง</t>
  </si>
  <si>
    <t>เครื่องสำรองไฟฟ้า ขนาด 10 kVA (ระบบไฟฟ้า 3 เฟส) สำนักงานสาธารณสุขจังหวัดปราจีนบุรี ตำบลรอบเมือง อำเภอเมืองปราจีนบุรี จังหวัดปราจีนบุรี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</si>
  <si>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โรงพยาบาลเจ้าพระยาอภัยภูเบศร ตำบลท่างาม อำเภอเมืองปราจีนบุรี จังหวัดปราจีนบุรี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</si>
  <si>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โรงพยาบาลกบินทร์บุรี ตำบลกบินทร์ อำเภอกบินทร์บุรี จังหวัดปราจีนบุรี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</si>
  <si>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โรงพยาบาลกบินทร์บุรี ตำบลกบินทร์ อำเภอกบินทร์บุรี จังหวัดปราจีนบุรี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</si>
  <si>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โรงพยาบาลนาดี ตำบลสำพันตา อำเภอนาดี จังหวัดปราจีนบุรี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</si>
  <si>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โรงพยาบาลนาดี ตำบลสำพันตา อำเภอนาดี จังหวัดปราจีนบุรี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</si>
  <si>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โรงพยาบาลบ้านสร้าง ตำบลบางกระเบา อำเภอบ้านสร้าง จังหวัดปราจีนบุรี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</si>
  <si>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โรงพยาบาลบ้านสร้าง ตำบลบางกระเบา อำเภอบ้านสร้าง จังหวัดปราจีนบุรี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</si>
  <si>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โรงพยาบาลประจันตคาม ตำบลประจันตคาม อำเภอประจันตคาม จังหวัดปราจีนบุรี 4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</si>
  <si>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โรงพยาบาลประจันตคาม ตำบลประจันตคาม อำเภอประจันตคาม จังหวัดปราจีนบุรี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</si>
  <si>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โรงพยาบาลศรีมหาโพธิ ตำบลศรีมหาโพธิ อำเภอศรีมหาโพธิ จังหวัดปราจีนบุรี 4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</si>
  <si>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โรงพยาบาลศรีมหาโพธิ ตำบลศรีมหาโพธิ อำเภอศรีมหาโพธิ จังหวัดปราจีนบุรี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</si>
  <si>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โรงพยาบาลศรีมโหสถ ตำบลศรีมโหสถ อำเภอศรีมโหสถ จังหวัดปราจีนบุรี 3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</si>
  <si>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โรงพยาบาลศรีมโหสถ ตำบลศรีมโหสถ อำเภอศรีมโหสถ จังหวัดปราจีนบุรี 1 ชุด</t>
  </si>
  <si>
    <t>เครื่องเอกซเรย์เคลื่อนที่ดิจิตอลน้ำหนักเบา โรงพยาบาลเกาะช้าง ตำบลเกาะช้าง อำเภอเกาะช้าง จังหวัดตราด 1 เครื่อง</t>
  </si>
  <si>
    <t>เครื่องเอกซเรย์หลอดเลือดชนิดสองระนาบ โรงพยาบาลระยอง ตำบลท่าประดู่ อำเภอเมืองระยอง จังหวัดระยอง 1 เครื่อง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</si>
  <si>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โรงพยาบาลตราด ตำบลวังกระแจะ อำเภอเมืองตราด จังหวัดตราด 1 เครื่อง</t>
  </si>
  <si>
    <t>เครื่องวัดและติดตามความดันในกะโหลกศีรษะ โรงพยาบาลชลบุรี ตำบลบ้านสวน อำเภอเมืองชลบุรี จังหวัดชลบุรี 1 เครื่อง</t>
  </si>
  <si>
    <t>เครื่องสวนหัวใจสองระนาบ โรงพยาบาลชลบุรี ตำบลบ้านสวน อำเภอเมืองชลบุรี จังหวัดชลบุรี 1 เครื่อง</t>
  </si>
  <si>
    <t>เครื่องรักษาโดยการทำให้ชักด้วยไฟฟ้า พร้อมระบบติดตาม โรงพยาบาลอรัญประเทศ ตำบลอรัญประเทศ อำเภออรัญประเทศ จังหวัดสระแก้ว 1 เครื่อง</t>
  </si>
  <si>
    <t>เครื่องรับสัญญาณภาพเอกซเรย์เป็นดิจิตอลชนิดชุดรับภาพแฟลตพาแนลไร้สาย (Wireless Digital Flat Panel Detector) โรงพยาบาลบางบ่อ ตำบลบางเพรียง อำเภอบางบ่อ จังหวัดสมุทรปราการ 1 เครื่อง</t>
  </si>
  <si>
    <t>เครื่องรักษาโดยการทำให้ชักด้วยไฟฟ้า พร้อมระบบติดตาม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1 เครื่อง</t>
  </si>
  <si>
    <t>เครื่องรักษาโดยการทำให้ชักด้วยไฟฟ้า พร้อมระบบติดตาม โรงพยาบาลแกลง ตำบลทางเกวียน อำเภอแกลง จังหวัดระยอง 1 เครื่อง</t>
  </si>
  <si>
    <t>เครื่องฟอกไตแบบต่อเนื่อง โรงพยาบาลบางบ่อ ตำบลบางเพรียง อำเภอบางบ่อ จังหวัดสมุทรปราการ 1 เครื่อง</t>
  </si>
  <si>
    <t>เครื่องผ่าตัดต้อกระจกด้วยคลื่นเสียงความถี่สูง ชนิดเคลื่อนที่ (Mobile) โรงพยาบาลแหลมสิงห์ ตำบลเกาะเปริด อำเภอแหลมสิงห์ จังหวัดจันทบุรี 1 เครื่อง</t>
  </si>
  <si>
    <t>เตียงเคลื่อนย้ายผู้ป่วยสำหรับอาบน้ำ ปรับด้วยระบบไฟฟ้าแบบมีระบบชั่งน้ำหนัก โรงพยาบาลชลบุรี ตำบลบ้านสวน อำเภอเมืองชลบุรี จังหวัดชลบุรี 1 เตียง</t>
  </si>
  <si>
    <t>เครื่องอ่านและจ่ายก๊าซไนตริกออกไซด์ โรงพยาบาลสมุทรปราการ ตำบลปากน้ำ อำเภอเมืองสมุทรปราการ จังหวัดสมุทรปราการ 1 เครื่อง</t>
  </si>
  <si>
    <t>เครื่องกระตุ้นเซลล์ประสาทด้วยคลื่นแม่เหล็กไฟฟ้าชนิด (TMS) โรงพยาบาลตราด ตำบลวังกระแจะ อำเภอเมืองตราด จังหวัดตราด 1 เครื่อง</t>
  </si>
  <si>
    <t>เครื่องรักษาโดยการทำให้ชักด้วยไฟฟ้า พร้อมระบบติดตาม โรงพยาบาลพัทยาปัทมคุณ ตำบลนาเกลือ อำเภอบางละมุง จังหวัดชลบุรี 1 เครื่อง</t>
  </si>
  <si>
    <t>เครื่องตรวจอวัยวะภายในด้วยคลื่นเสียงความคมชัดสูง 2 หัวตรวจ โรงพยาบาลชลบุรี ตำบลบ้านสวน อำเภอเมืองชลบุรี จังหวัดชลบุรี 1 เครื่อง</t>
  </si>
  <si>
    <t>เครื่องติดตามวัดปริมาณเลือดออกจากหัวใจต่อเนื่องชนิด Non-Invasive โรงพยาบาลเจ้าพระยาอภัยภูเบศร ตำบลท่างาม อำเภอเมืองปราจีนบุรี จังหวัดปราจีนบุรี 1 เครื่อง</t>
  </si>
  <si>
    <t>เครื่องบรรจุแคปซูลแบบอัตโนมัติ โรงพยาบาลวังน้ำเย็น ตำบลวังน้ำเย็น อำเภอวังน้ำเย็น จังหวัดสระแก้ว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</si>
  <si>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โรงพยาบาลพระปกเกล้า ตำบลวัดใหม่ อำเภอเมืองจันทบุรี จังหวัดจันทบุรี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</si>
  <si>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โรงพยาบาลพัทยาปัทมคุณ ตำบลนาเกลือ อำเภอบางละมุง จังหวัดชลบุรี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</si>
  <si>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</si>
  <si>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โรงพยาบาลสมเด็จพระยุพราชสระแก้ว ตำบลสระแก้ว อำเภอเมืองสระแก้ว จังหวัดสระแก้ว 1 เครื่อง</t>
  </si>
  <si>
    <t>เครื่องอ่านลำดับทางพันธุกรรมช่วยแพทย์ในการวินิจฉัยโรคทางพันธุกรรม โรงพยาบาลพัทยาปัทมคุณ ตำบลนาเกลือ อำเภอบางละมุง จังหวัดชลบุรี 1 เครื่อง</t>
  </si>
  <si>
    <t>หุ่นฝึกการใส่ท่อระบายจากช่องปอด ศูนย์แพทยศาสตรศึกษาชั้นคลินิก โรงพยาบาลเจ้าพระยาอภัยภูเบศร ตำบลท่างาม อำเภอเมืองปราจีนบุรี จังหวัดปราจีนบุรี 1 ตัว</t>
  </si>
  <si>
    <t>เครื่องตรวจคลื่นไฟฟ้าหัวใจ พร้อมระบบวิเคราะห์ผล และจัดเก็บภาพในระบบเครือข่าย ศูนย์แพทยศาสตรศึกษาชั้นคลินิก โรงพยาบาลเจ้าพระยาอภัยภูเบศร ตำบลท่างาม อำเภอเมืองปราจีนบุรี จังหวัดปราจีนบุรี 1 เครื่อง</t>
  </si>
  <si>
    <t>เครื่องกระตุกหัวใจด้วยไฟฟ้า ศูนย์แพทยศาสตรศึกษาชั้นคลินิก โรงพยาบาลเจ้าพระยาอภัยภูเบศร ตำบลท่างาม อำเภอเมืองปราจีนบุรี จังหวัดปราจีนบุรี 1 เครื่อง</t>
  </si>
  <si>
    <t>หุ่นฝึกการตรวจตาแบบดิจิตอล ศูนย์แพทยศาสตรศึกษาชั้นคลินิก โรงพยาบาลชลบุรี ตำบลบ้านสวน อำเภอเมืองชลบุรี จังหวัดชลบุรี 1 ตัว</t>
  </si>
  <si>
    <t>หุ่นฝึกการวินิจฉัยความผิดปกติในรูหูแบบดิจิตอล ศูนย์แพทยศาสตรศึกษาชั้นคลินิก โรงพยาบาลชลบุรี ตำบลบ้านสวน อำเภอเมืองชลบุรี จังหวัดชลบุรี 1 ตัว</t>
  </si>
  <si>
    <t>หุ่นฝึกสายสวนหลอดเลือดดำส่วนกลาง (CVC) ภายใต้การควบคุมทิศทางจากอัลตราซาวด์ ศูนย์แพทยศาสตรศึกษาชั้นคลินิก โรงพยาบาลชลบุรี ตำบลบ้านสวน อำเภอเมืองชลบุรี จังหวัดชลบุรี 1 ตัว</t>
  </si>
  <si>
    <t>หุ่นฝึกการตรวจภายใน ศูนย์แพทยศาสตรศึกษาชั้นคลินิก โรงพยาบาลชลบุรี ตำบลบ้านสวน อำเภอเมืองชลบุรี จังหวัดชลบุรี 1 ตัว</t>
  </si>
  <si>
    <t>หุ่นฝึกการใส่ท่อช่วยหายใจเด็กโต ศูนย์แพทยศาสตรศึกษาชั้นคลินิก โรงพยาบาลชลบุรี ตำบลบ้านสวน อำเภอเมืองชลบุรี จังหวัดชลบุรี 1 ตัว</t>
  </si>
  <si>
    <t>เครื่องตรวจอวัยวะภายในด้วยคลื่นเสียงความถี่สูง ศูนย์แพทยศาสตรศึกษาชั้นคลินิก โรงพยาบาลชลบุรี ตำบลบ้านสวน อำเภอเมืองชลบุรี จังหวัดชลบุรี 1 เครื่อง</t>
  </si>
  <si>
    <t>กล้องจุลทรรศน์ ชนิด 2 ตา สำหรับงานวิจัย ศูนย์แพทยศาสตรศึกษาชั้นคลินิก โรงพยาบาลชลบุรี ตำบลบ้านสวน อำเภอเมืองชลบุรี จังหวัดชลบุรี 1 ตัว</t>
  </si>
  <si>
    <t>เครื่องตรวจคลื่นไฟฟ้าหัวใจ พร้อมระบบวิเคราะห์ผล บันทึกกระดาษความร้อนขนาดเอ 4 ศูนย์แพทยศาสตรศึกษาชั้นคลินิก โรงพยาบาลชลบุรี ตำบลบ้านสวน อำเภอเมืองชลบุรี จังหวัดชลบุรี 1 เครื่อง</t>
  </si>
  <si>
    <t>เครื่องส่องตรวจทางเดินหายใจ ชนิดโค้งงอได้ พร้อมอุปกรณ์แสดงผลที่จอภาพ ขนาด 15 นิ้ว (Video Laryngoscope) ศูนย์แพทยศาสตรศึกษาชั้นคลินิก โรงพยาบาลชลบุรี ตำบลบ้านสวน อำเภอเมืองชลบุรี จังหวัดชลบุรี 1 เครื่อง</t>
  </si>
  <si>
    <t>ระบบจำลองสถานการณ์ทางการแพทย์เสมือนจริง เพื่อฝึกทักษะ พร้อมระบบการประเมินผลสำหรับการผลิตบัณฑิตแพทย์ ศูนย์แพทยศาสตรศึกษาชั้นคลินิก โรงพยาบาลพระปกเกล้า จันทบุรี ตำบลวัดใหม่ อำเภอเมืองจันทบุรี จังหวัดจันทบุรี 1 ชุด</t>
  </si>
  <si>
    <t>หุ่นฝึกการทำคลอดซิลิโคนเสมือนจริง สามารถซ่อมแซมได้ด้วยซิลิโคนตัวเอง พร้อมชุดมดลูกและรก สําหรับฝึกการล้วงรก ศูนย์แพทยศาสตรศึกษาชั้นคลินิก โรงพยาบาลพุทธโสธร ตำบลหน้าเมือง อำเภอเมืองฉะเชิงเทรา จังหวัดฉะเชิงเทรา 1 ตัว</t>
  </si>
  <si>
    <t>หุ่นฝึกการฟังเสียงหัวใจและปอด ศูนย์แพทยศาสตรศึกษาชั้นคลินิก โรงพยาบาลพุทธโสธร ตำบลหน้าเมือง อำเภอเมืองฉะเชิงเทรา จังหวัดฉะเชิงเทรา 1 ตัว</t>
  </si>
  <si>
    <t>กล้องจุลทรรศน์ ชนิด 3 ตา พร้อมชุดถ่ายภาพระบบดิจิตอล และโปรแกรมวิเคราะห์ผล ศูนย์แพทยศาสตรศึกษาชั้นคลินิก โรงพยาบาลพุทธโสธร ตำบลหน้าเมือง อำเภอเมืองฉะเชิงเทรา จังหวัดฉะเชิงเทรา 1 ตัว</t>
  </si>
  <si>
    <t>เครื่องกระตุกหัวใจด้วยไฟฟ้า ศูนย์แพทยศาสตรศึกษาชั้นคลินิก โรงพยาบาลพุทธโสธร ตำบลหน้าเมือง อำเภอเมืองฉะเชิงเทรา จังหวัดฉะเชิงเทรา 1 เครื่อง</t>
  </si>
  <si>
    <t>อาคารอำนวยการผู้ป่วยนอก และอุบัติเหตุฉุกเฉิน เป็นอาคาร คสล.11 ชั้น พื้นที่ใช้สอยประมาณ 37,936 ตารางเมตร โรงพยาบาลชลบุรี ตำบลบ้านสวน อำเภอเมืองชลบุรี จังหวัดชลบุรี 1 หลัง</t>
  </si>
  <si>
    <t>บ้านพักข้าราชการปฏิบัติงาน (บ้านแฝด) เป็นอาคาร คสล.2 ชั้น พื้นที่ใช้สอยประมาณ 130 ตารางเมตร สำนักงานสาธารณสุขอำเภอบางละมุง ตำบลนาเกลือ อำเภอบางละมุง จังหวัดชลบุรี 1 หลัง</t>
  </si>
  <si>
    <t>อาคารสำนักงานสาธารณสุขอำเภอ เป็นอาคาร คสล.2 ชั้น พื้นที่ใช้สอยประมาณ 285 ตารางเมตร สำนักงานสาธารณสุขอำเภอเมืองตราด ตำบลหนองเสม็ด อำเภอเมืองตราด จังหวัดตราด 1 หลัง</t>
  </si>
  <si>
    <t>อาคารอำนวยการผู้ป่วยนอกและอุบัติเหตุฉุกเฉิน เป็นอาคาร คสล.11 ชั้น พื้นที่ใช้สอยประมาณ 37,936 ตารางเมตร (โครงสร้างต้านแผ่นดินไหว) โรงพยาบาลสมุทรปราการ ตำบลปากน้ำ อำเภอเมืองสมุทรปราการ จังหวัดสมุทรปราการ 1 หลัง</t>
  </si>
  <si>
    <t>ปรับปรุงภูมิทัศน์สำนักงานสาธารณสุขอำเภอนิคมพัฒนา สำนักงานสาธารณสุขอำเภอนิคมพัฒนา ตำบลนิคมพัฒนา อำเภอนิคมพัฒนา จังหวัดระยอง 1 รายการ</t>
  </si>
  <si>
    <t>ต่อเติมอาคารสนับสนุนบริการ สำนักงานสาธารณสุขอำเภอนาดี ตำบลนาดี อำเภอนาดี จังหวัดปราจีนบุรี 1 รายการ</t>
  </si>
  <si>
    <t>ปรับปรุงซ่อมแซมอาคารศูนย์แพทยศาสตรศึกษาชั้นคลินิก เป็นอาคาร คสล. 3 ชั้น ศูนย์แพทยศาสตรศึกษาชั้นคลินิก โรงพยาบาลพระปกเกล้า จันทบุรี ตำบลวัดใหม่ อำเภอเมืองจันทบุรี จังหวัดจันทบุรี 1 รายการ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</si>
  <si>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</si>
  <si>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</si>
  <si>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</si>
  <si>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</si>
  <si>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กล้องส่องตรวจและผ่าตัดภายในช่องท้องและลำไส้ใหญ่ พร้อมระบบวีดิทัศน์ชนิดภาพ 3 มิติ กล้องปรับได้ โรงพยาบาลสมเด็จพระยุพราชสระแก้ว ตำบลสระแก้ว อำเภอเมืองสระแก้ว จังหวัดสระแก้ว 1 เครื่อง</t>
  </si>
  <si>
    <t>โคมไฟผ่าตัดใหญ่โคมคู่ ความสว่างไม่น้อยกว่า 130,000 ลักซ์ หลอดแอลอีดี โรงพยาบาลพนัสนิคม ตำบลกุฎโง้ง อำเภอพนัสนิคม จังหวัดชลบุรี 1 ชุด</t>
  </si>
  <si>
    <t>โคมไฟผ่าตัดใหญ่โคมคู่ ความสว่างไม่น้อยกว่า 130,000 ลักซ์ หลอดแอลอีดี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1 ชุด</t>
  </si>
  <si>
    <t>ร่างพรบ. งบลงทุน</t>
  </si>
  <si>
    <t>ราคาต่อหน่วย
(บาท)</t>
  </si>
  <si>
    <t>วงเงินรวม
(บาท)</t>
  </si>
  <si>
    <t>เครื่องมือสำหรับใส่ท่อช่วยหายใจแบบวีดิทัศน์ โรงพยาบาลสมเด็จพระยุพราชสระแก้ว ตำบลสระแก้ว อำเภอเมืองสระแก้ว จังหวัดสระแก้ว 1 เครื่อง</t>
  </si>
  <si>
    <t>ชุดกล้องเพื่อผ่าตัดข้อเข่าและข้อไหล่ระบบวีดิทัศน์ให้ความละเอียดสูง โรงพยาบาลสมเด็จพระยุพราชสระแก้ว ตำบลสระแก้ว อำเภอเมืองสระแก้ว จังหวัดสระแก้ว 1 ชุด</t>
  </si>
  <si>
    <t>เครื่องเอกซเรย์เคลื่อนที่ดิจิตอลไม่น้อยกว่า 300 mA ( Mobile Digital Radiography 300 mA) โรงพยาบาลบางบ่อ ตำบลบางบ่อ อำเภอบางบ่อ จังหวัดสมุทรปราการ 1 เครื่อง</t>
  </si>
  <si>
    <t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สำนักงานสาธารณสุขอำเภอสัตหีบ ตำบลสัตหีบ อำเภอสัตหีบ จังหวัดชลบุรี 1 หลัง</t>
  </si>
  <si>
    <t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สำนักงานสาธารณสุขอำเภอพนัสนิคม ตำบลพนัสนิคม อำเภอพนัสนิคม จังหวัดชลบุรี 1 หลัง</t>
  </si>
  <si>
    <t>ซ่อมแซมหลังคาอาคารอเนกประสงค์ และอาคารพักเจ้าหน้าที่ สำนักงานสาธารณสุขจังหวัดปราจีนบุรี ตำบลรอบเมือง อำเภอเมืองปราจีนบุรี จังหวัดปราจีนบุรี 1 รายการ</t>
  </si>
  <si>
    <t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สำนักงานสาธารณสุขอำเภอศรีมโหสถ ตำบลโคกปีบ อำเภอศรีมโหสถ จังหวัดปราจีนบุรี 1 หลัง</t>
  </si>
  <si>
    <t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โรงพยาบาลประจันตคาม ตำบลประจันตคาม อำเภอประจันตคาม จังหวัดปราจีนบุรี 1 หลัง</t>
  </si>
  <si>
    <t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สำนักงานสาธารณสุขอำเภอโป่งน้ำร้อน ตำบลทับไทร อำเภอโป่งน้ำร้อน จังหวัดจันทบุรี 1 หลัง</t>
  </si>
  <si>
    <t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สำนักงานสาธารณสุขอำเภอเมืองจันทบุรี ตำบลวัดใหม่ อำเภอเมืองจันทบุรี จังหวัดจันทบุรี 1 หลัง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</si>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</sst>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Calibri"/>
      <family val="2"/>
      <scheme val="minor"/>
    </font>
    <font>
      <sz val="16"/>
      <name val="TH SarabunPSK"/>
      <family val="2"/>
    </font>
    <font>
      <sz val="16"/>
      <color theme="1"/>
      <name val="Calibri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Calibri"/>
      <family val="2"/>
      <charset val="222"/>
      <scheme val="minor"/>
    </font>
    <font>
      <sz val="14"/>
      <name val="AngsanaUPC"/>
      <family val="1"/>
      <charset val="222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name val="Calibri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Calibri Light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Calibri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2" fillId="0" borderId="0"/>
    <xf numFmtId="0" fontId="1" fillId="0" borderId="0"/>
    <xf numFmtId="0" fontId="15" fillId="0" borderId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" fillId="0" borderId="0"/>
    <xf numFmtId="0" fontId="12" fillId="0" borderId="0"/>
    <xf numFmtId="0" fontId="1" fillId="0" borderId="0"/>
    <xf numFmtId="0" fontId="21" fillId="0" borderId="0"/>
    <xf numFmtId="43" fontId="12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/>
    <xf numFmtId="0" fontId="17" fillId="0" borderId="0"/>
    <xf numFmtId="0" fontId="26" fillId="0" borderId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32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10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6" fillId="13" borderId="10" applyNumberFormat="0" applyAlignment="0" applyProtection="0"/>
    <xf numFmtId="0" fontId="37" fillId="14" borderId="11" applyNumberFormat="0" applyAlignment="0" applyProtection="0"/>
    <xf numFmtId="0" fontId="38" fillId="14" borderId="10" applyNumberFormat="0" applyAlignment="0" applyProtection="0"/>
    <xf numFmtId="0" fontId="39" fillId="0" borderId="12" applyNumberFormat="0" applyFill="0" applyAlignment="0" applyProtection="0"/>
    <xf numFmtId="0" fontId="40" fillId="15" borderId="13" applyNumberFormat="0" applyAlignment="0" applyProtection="0"/>
    <xf numFmtId="0" fontId="41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3" fillId="40" borderId="0" applyNumberFormat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5" fillId="0" borderId="0" applyNumberFormat="0" applyFill="0" applyBorder="0" applyProtection="0">
      <alignment horizontal="center" vertical="center"/>
    </xf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6" fillId="0" borderId="0"/>
    <xf numFmtId="0" fontId="47" fillId="0" borderId="0"/>
    <xf numFmtId="0" fontId="48" fillId="0" borderId="0"/>
    <xf numFmtId="0" fontId="49" fillId="0" borderId="0"/>
  </cellStyleXfs>
  <cellXfs count="90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64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64" fontId="4" fillId="0" borderId="1" xfId="1" applyNumberFormat="1" applyFont="1" applyFill="1" applyBorder="1" applyAlignment="1">
      <alignment vertical="top" wrapText="1"/>
    </xf>
    <xf numFmtId="0" fontId="13" fillId="0" borderId="0" xfId="4" applyFont="1" applyAlignment="1" applyProtection="1">
      <alignment horizontal="left" vertical="top"/>
      <protection locked="0"/>
    </xf>
    <xf numFmtId="0" fontId="10" fillId="0" borderId="0" xfId="5" applyFont="1"/>
    <xf numFmtId="0" fontId="10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64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64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64" fontId="14" fillId="0" borderId="0" xfId="1" applyNumberFormat="1" applyFont="1" applyFill="1" applyAlignment="1">
      <alignment vertical="top"/>
    </xf>
    <xf numFmtId="0" fontId="16" fillId="0" borderId="0" xfId="6" applyFont="1" applyAlignment="1">
      <alignment horizontal="left" vertical="top"/>
    </xf>
    <xf numFmtId="164" fontId="7" fillId="0" borderId="0" xfId="7" applyNumberFormat="1" applyFont="1" applyFill="1" applyAlignment="1">
      <alignment vertical="top"/>
    </xf>
    <xf numFmtId="0" fontId="16" fillId="8" borderId="1" xfId="6" applyFont="1" applyFill="1" applyBorder="1" applyAlignment="1">
      <alignment horizontal="center" vertical="top" wrapText="1"/>
    </xf>
    <xf numFmtId="164" fontId="16" fillId="8" borderId="1" xfId="1" applyNumberFormat="1" applyFont="1" applyFill="1" applyBorder="1" applyAlignment="1">
      <alignment horizontal="center" vertical="top" wrapText="1"/>
    </xf>
    <xf numFmtId="164" fontId="16" fillId="8" borderId="2" xfId="1" applyNumberFormat="1" applyFont="1" applyFill="1" applyBorder="1" applyAlignment="1">
      <alignment horizontal="center" vertical="top" wrapText="1"/>
    </xf>
    <xf numFmtId="164" fontId="20" fillId="8" borderId="1" xfId="1" applyNumberFormat="1" applyFont="1" applyFill="1" applyBorder="1" applyAlignment="1">
      <alignment horizontal="center" vertical="top" wrapText="1"/>
    </xf>
    <xf numFmtId="164" fontId="16" fillId="7" borderId="1" xfId="1" applyNumberFormat="1" applyFont="1" applyFill="1" applyBorder="1" applyAlignment="1">
      <alignment horizontal="center" vertical="top" wrapText="1"/>
    </xf>
    <xf numFmtId="0" fontId="10" fillId="0" borderId="0" xfId="0" applyFont="1"/>
    <xf numFmtId="164" fontId="11" fillId="0" borderId="1" xfId="1" applyNumberFormat="1" applyFont="1" applyFill="1" applyBorder="1" applyAlignment="1" applyProtection="1">
      <alignment vertical="top" wrapText="1"/>
      <protection locked="0"/>
    </xf>
    <xf numFmtId="164" fontId="9" fillId="0" borderId="1" xfId="1" applyNumberFormat="1" applyFont="1" applyFill="1" applyBorder="1" applyAlignment="1">
      <alignment vertical="top" wrapText="1"/>
    </xf>
    <xf numFmtId="164" fontId="11" fillId="0" borderId="1" xfId="1" applyNumberFormat="1" applyFont="1" applyFill="1" applyBorder="1" applyAlignment="1">
      <alignment horizontal="left" vertical="top" wrapText="1"/>
    </xf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64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64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3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28" fillId="0" borderId="0" xfId="0" applyFont="1"/>
    <xf numFmtId="0" fontId="0" fillId="0" borderId="0" xfId="0" applyAlignment="1">
      <alignment horizontal="center"/>
    </xf>
    <xf numFmtId="164" fontId="16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10" applyFont="1" applyBorder="1" applyAlignment="1" applyProtection="1">
      <alignment horizontal="center" vertical="top" wrapText="1"/>
      <protection locked="0"/>
    </xf>
    <xf numFmtId="0" fontId="11" fillId="0" borderId="1" xfId="11" applyFont="1" applyBorder="1" applyAlignment="1" applyProtection="1">
      <alignment vertical="top" wrapText="1"/>
      <protection locked="0"/>
    </xf>
    <xf numFmtId="0" fontId="11" fillId="0" borderId="1" xfId="6" applyFont="1" applyBorder="1" applyAlignment="1">
      <alignment horizontal="left" vertical="top" wrapText="1"/>
    </xf>
    <xf numFmtId="0" fontId="4" fillId="0" borderId="1" xfId="5" applyFont="1" applyBorder="1" applyAlignment="1">
      <alignment vertical="top" wrapText="1"/>
    </xf>
    <xf numFmtId="0" fontId="4" fillId="0" borderId="1" xfId="5" applyFont="1" applyBorder="1" applyAlignment="1">
      <alignment horizontal="center" vertical="top" wrapText="1"/>
    </xf>
    <xf numFmtId="43" fontId="4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0" fontId="4" fillId="0" borderId="1" xfId="6" applyFont="1" applyBorder="1" applyAlignment="1">
      <alignment horizontal="center" vertical="top" wrapText="1"/>
    </xf>
    <xf numFmtId="0" fontId="9" fillId="0" borderId="1" xfId="15" applyFont="1" applyBorder="1" applyAlignment="1">
      <alignment horizontal="left" vertical="top" wrapText="1"/>
    </xf>
    <xf numFmtId="0" fontId="11" fillId="0" borderId="1" xfId="5" applyFont="1" applyBorder="1" applyAlignment="1">
      <alignment vertical="top" wrapText="1"/>
    </xf>
    <xf numFmtId="0" fontId="9" fillId="0" borderId="1" xfId="5" applyFont="1" applyBorder="1" applyAlignment="1">
      <alignment horizontal="left" vertical="top" wrapText="1"/>
    </xf>
    <xf numFmtId="0" fontId="11" fillId="0" borderId="1" xfId="10" applyFont="1" applyBorder="1" applyAlignment="1">
      <alignment horizontal="left" vertical="top" wrapText="1"/>
    </xf>
    <xf numFmtId="164" fontId="7" fillId="0" borderId="3" xfId="1" applyNumberFormat="1" applyFont="1" applyFill="1" applyBorder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8" fillId="7" borderId="3" xfId="1" applyFont="1" applyFill="1" applyBorder="1" applyAlignment="1">
      <alignment horizontal="center" vertical="top" wrapText="1"/>
    </xf>
  </cellXfs>
  <cellStyles count="85">
    <cellStyle name="20% - ส่วนที่ถูกเน้น1" xfId="43" builtinId="30" customBuiltin="1"/>
    <cellStyle name="20% - ส่วนที่ถูกเน้น2" xfId="47" builtinId="34" customBuiltin="1"/>
    <cellStyle name="20% - ส่วนที่ถูกเน้น3" xfId="51" builtinId="38" customBuiltin="1"/>
    <cellStyle name="20% - ส่วนที่ถูกเน้น4" xfId="55" builtinId="42" customBuiltin="1"/>
    <cellStyle name="20% - ส่วนที่ถูกเน้น5" xfId="59" builtinId="46" customBuiltin="1"/>
    <cellStyle name="20% - ส่วนที่ถูกเน้น6" xfId="63" builtinId="50" customBuiltin="1"/>
    <cellStyle name="40% - ส่วนที่ถูกเน้น1" xfId="44" builtinId="31" customBuiltin="1"/>
    <cellStyle name="40% - ส่วนที่ถูกเน้น2" xfId="48" builtinId="35" customBuiltin="1"/>
    <cellStyle name="40% - ส่วนที่ถูกเน้น3" xfId="52" builtinId="39" customBuiltin="1"/>
    <cellStyle name="40% - ส่วนที่ถูกเน้น4" xfId="56" builtinId="43" customBuiltin="1"/>
    <cellStyle name="40% - ส่วนที่ถูกเน้น5" xfId="60" builtinId="47" customBuiltin="1"/>
    <cellStyle name="40% - ส่วนที่ถูกเน้น6" xfId="64" builtinId="51" customBuiltin="1"/>
    <cellStyle name="60% - ส่วนที่ถูกเน้น1" xfId="45" builtinId="32" customBuiltin="1"/>
    <cellStyle name="60% - ส่วนที่ถูกเน้น2" xfId="49" builtinId="36" customBuiltin="1"/>
    <cellStyle name="60% - ส่วนที่ถูกเน้น3" xfId="53" builtinId="40" customBuiltin="1"/>
    <cellStyle name="60% - ส่วนที่ถูกเน้น4" xfId="57" builtinId="44" customBuiltin="1"/>
    <cellStyle name="60% - ส่วนที่ถูกเน้น5" xfId="61" builtinId="48" customBuiltin="1"/>
    <cellStyle name="60% - ส่วนที่ถูกเน้น6" xfId="65" builtinId="52" customBuiltin="1"/>
    <cellStyle name="Comma 2" xfId="16" xr:uid="{00000000-0005-0000-0000-000012000000}"/>
    <cellStyle name="Comma 2 2" xfId="72" xr:uid="{00000000-0005-0000-0000-000013000000}"/>
    <cellStyle name="Comma 3" xfId="71" xr:uid="{00000000-0005-0000-0000-000014000000}"/>
    <cellStyle name="Normal 13 2" xfId="18" xr:uid="{00000000-0005-0000-0000-000015000000}"/>
    <cellStyle name="Normal 2" xfId="17" xr:uid="{00000000-0005-0000-0000-000016000000}"/>
    <cellStyle name="Normal 2 11 2 2" xfId="20" xr:uid="{00000000-0005-0000-0000-000017000000}"/>
    <cellStyle name="Normal 2 2" xfId="67" xr:uid="{00000000-0005-0000-0000-000018000000}"/>
    <cellStyle name="Normal 2 2 2" xfId="82" xr:uid="{0BA071F1-DA8A-4945-B6C7-90AB1D6DEC83}"/>
    <cellStyle name="Normal 2 3" xfId="68" xr:uid="{00000000-0005-0000-0000-000019000000}"/>
    <cellStyle name="Normal 3" xfId="81" xr:uid="{AB99F0D9-8575-4683-B6B7-06CF05BA5456}"/>
    <cellStyle name="Normal 4" xfId="83" xr:uid="{DB83487B-2387-4B06-B01A-354125E71A1F}"/>
    <cellStyle name="Normal 5" xfId="21" xr:uid="{00000000-0005-0000-0000-00001A000000}"/>
    <cellStyle name="Normal 6" xfId="76" xr:uid="{00000000-0005-0000-0000-00001B000000}"/>
    <cellStyle name="Normal 7" xfId="84" xr:uid="{74BAD5BC-09BE-4799-A0DA-320136D74E03}"/>
    <cellStyle name="Normal_mask" xfId="15" xr:uid="{00000000-0005-0000-0000-00001C000000}"/>
    <cellStyle name="การคำนวณ" xfId="35" builtinId="22" customBuiltin="1"/>
    <cellStyle name="ข้อความเตือน" xfId="38" builtinId="11" customBuiltin="1"/>
    <cellStyle name="ข้อความอธิบาย" xfId="40" builtinId="53" customBuiltin="1"/>
    <cellStyle name="เครื่องหมายจุลภาค 2 3 2 2 2" xfId="8" xr:uid="{00000000-0005-0000-0000-000020000000}"/>
    <cellStyle name="เครื่องหมายจุลภาค 2 3 2 2 2 2" xfId="78" xr:uid="{00000000-0005-0000-0000-000021000000}"/>
    <cellStyle name="เครื่องหมายจุลภาค 22" xfId="9" xr:uid="{00000000-0005-0000-0000-000022000000}"/>
    <cellStyle name="เครื่องหมายจุลภาค 22 2" xfId="79" xr:uid="{00000000-0005-0000-0000-000023000000}"/>
    <cellStyle name="เครื่องหมายจุลภาค 3 2" xfId="24" xr:uid="{00000000-0005-0000-0000-000024000000}"/>
    <cellStyle name="เครื่องหมายจุลภาค 4" xfId="74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7" xr:uid="{00000000-0005-0000-0000-000027000000}"/>
    <cellStyle name="จุลภาค" xfId="1" builtinId="3"/>
    <cellStyle name="จุลภาค 2" xfId="22" xr:uid="{00000000-0005-0000-0000-000029000000}"/>
    <cellStyle name="จุลภาค 2 2" xfId="73" xr:uid="{00000000-0005-0000-0000-00002A000000}"/>
    <cellStyle name="จุลภาค 2 2 2" xfId="14" xr:uid="{00000000-0005-0000-0000-00002B000000}"/>
    <cellStyle name="จุลภาค 2 2 2 2" xfId="80" xr:uid="{00000000-0005-0000-0000-00002C000000}"/>
    <cellStyle name="จุลภาค 3" xfId="70" xr:uid="{00000000-0005-0000-0000-00002D000000}"/>
    <cellStyle name="จุลภาค 4" xfId="66" xr:uid="{00000000-0005-0000-0000-00002E000000}"/>
    <cellStyle name="ชื่อเรื่อง" xfId="25" builtinId="15" customBuiltin="1"/>
    <cellStyle name="เซลล์ตรวจสอบ" xfId="37" builtinId="23" customBuiltin="1"/>
    <cellStyle name="เซลล์ที่มีลิงก์" xfId="36" builtinId="24" customBuiltin="1"/>
    <cellStyle name="ดี" xfId="30" builtinId="26" customBuiltin="1"/>
    <cellStyle name="ปกติ" xfId="0" builtinId="0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9" xr:uid="{00000000-0005-0000-0000-00003C000000}"/>
    <cellStyle name="ปกติ 3 3" xfId="13" xr:uid="{00000000-0005-0000-0000-00003D000000}"/>
    <cellStyle name="ปกติ 3 4" xfId="75" xr:uid="{00000000-0005-0000-0000-00003E000000}"/>
    <cellStyle name="ปกติ 4" xfId="23" xr:uid="{00000000-0005-0000-0000-00003F000000}"/>
    <cellStyle name="ปกติ 4 2" xfId="69" xr:uid="{00000000-0005-0000-0000-000040000000}"/>
    <cellStyle name="ป้อนค่า" xfId="33" builtinId="20" customBuiltin="1"/>
    <cellStyle name="ปานกลาง" xfId="32" builtinId="28" customBuiltin="1"/>
    <cellStyle name="ผลรวม" xfId="41" builtinId="25" customBuiltin="1"/>
    <cellStyle name="แย่" xfId="31" builtinId="27" customBuiltin="1"/>
    <cellStyle name="ส่วนที่ถูกเน้น1" xfId="42" builtinId="29" customBuiltin="1"/>
    <cellStyle name="ส่วนที่ถูกเน้น2" xfId="46" builtinId="33" customBuiltin="1"/>
    <cellStyle name="ส่วนที่ถูกเน้น3" xfId="50" builtinId="37" customBuiltin="1"/>
    <cellStyle name="ส่วนที่ถูกเน้น4" xfId="54" builtinId="41" customBuiltin="1"/>
    <cellStyle name="ส่วนที่ถูกเน้น5" xfId="58" builtinId="45" customBuiltin="1"/>
    <cellStyle name="ส่วนที่ถูกเน้น6" xfId="62" builtinId="49" customBuiltin="1"/>
    <cellStyle name="แสดงผล" xfId="34" builtinId="21" customBuiltin="1"/>
    <cellStyle name="หมายเหตุ" xfId="39" builtinId="10" customBuiltin="1"/>
    <cellStyle name="หัวเรื่อง 1" xfId="26" builtinId="16" customBuiltin="1"/>
    <cellStyle name="หัวเรื่อง 2" xfId="27" builtinId="17" customBuiltin="1"/>
    <cellStyle name="หัวเรื่อง 3" xfId="28" builtinId="18" customBuiltin="1"/>
    <cellStyle name="หัวเรื่อง 4" xfId="29" builtinId="19" customBuiltin="1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314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hdbadmin/Desktop/&#3648;&#3607;&#3637;&#3618;&#3610;%2062/8.&#3591;&#3610;&#3621;&#3591;&#3607;&#3640;&#3609;%2062%20%2014%20&#3585;.&#3614;.%2061/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354"/>
  <sheetViews>
    <sheetView view="pageBreakPreview" zoomScale="70" zoomScaleNormal="85" zoomScaleSheetLayoutView="70" workbookViewId="0">
      <pane xSplit="2" ySplit="7" topLeftCell="C8" activePane="bottomRight" state="frozen"/>
      <selection pane="topRight" activeCell="N1" sqref="N1"/>
      <selection pane="bottomLeft" activeCell="A7" sqref="A7"/>
      <selection pane="bottomRight" activeCell="F8" sqref="F8"/>
    </sheetView>
  </sheetViews>
  <sheetFormatPr defaultRowHeight="14.4"/>
  <cols>
    <col min="1" max="1" width="8.88671875" style="47" customWidth="1"/>
    <col min="2" max="2" width="50.33203125" style="12" customWidth="1"/>
    <col min="3" max="3" width="21.44140625" style="3" customWidth="1"/>
    <col min="4" max="4" width="15.33203125" style="3" customWidth="1"/>
    <col min="5" max="5" width="18.77734375" style="3" customWidth="1"/>
    <col min="6" max="6" width="18.44140625" style="3" customWidth="1"/>
    <col min="7" max="7" width="21.44140625" style="3" customWidth="1"/>
    <col min="8" max="8" width="24.44140625" style="44" customWidth="1"/>
    <col min="9" max="9" width="14.44140625" customWidth="1"/>
    <col min="10" max="11" width="12.88671875" customWidth="1"/>
    <col min="12" max="12" width="25.77734375" customWidth="1"/>
    <col min="13" max="13" width="24.109375" customWidth="1"/>
    <col min="14" max="14" width="29" customWidth="1"/>
  </cols>
  <sheetData>
    <row r="1" spans="1:14" ht="25.8">
      <c r="A1" s="1" t="s">
        <v>633</v>
      </c>
      <c r="B1" s="2"/>
      <c r="C1" s="40"/>
      <c r="D1" s="40"/>
      <c r="E1" s="40"/>
      <c r="F1" s="40"/>
      <c r="G1" s="40"/>
      <c r="H1" s="52"/>
      <c r="I1" s="6"/>
      <c r="J1" s="6"/>
      <c r="K1" s="6"/>
    </row>
    <row r="2" spans="1:14" ht="30" customHeight="1">
      <c r="A2" s="1" t="s">
        <v>0</v>
      </c>
      <c r="B2" s="56"/>
      <c r="C2" s="40"/>
      <c r="D2" s="40"/>
      <c r="E2" s="40"/>
      <c r="F2" s="40"/>
      <c r="G2" s="40"/>
      <c r="H2" s="43"/>
      <c r="I2" s="53"/>
      <c r="J2" s="6"/>
      <c r="K2" s="6"/>
    </row>
    <row r="3" spans="1:14" ht="25.5" customHeight="1">
      <c r="A3" s="1" t="s">
        <v>1</v>
      </c>
      <c r="B3" s="41"/>
      <c r="C3" s="4"/>
      <c r="D3" s="4"/>
      <c r="E3" s="4"/>
      <c r="F3" s="4"/>
      <c r="G3" s="4"/>
      <c r="H3" s="2"/>
      <c r="I3" s="48"/>
      <c r="J3" s="6"/>
      <c r="K3" s="6"/>
    </row>
    <row r="4" spans="1:14" ht="25.8">
      <c r="A4" s="1" t="s">
        <v>632</v>
      </c>
      <c r="B4" s="2"/>
      <c r="C4" s="40"/>
      <c r="D4" s="40"/>
      <c r="E4" s="40"/>
      <c r="F4" s="40"/>
      <c r="G4" s="40"/>
      <c r="H4" s="43"/>
      <c r="I4" s="6"/>
      <c r="J4" s="6"/>
      <c r="K4" s="6"/>
    </row>
    <row r="5" spans="1:14" ht="24.75" customHeight="1">
      <c r="A5" s="46"/>
      <c r="B5" s="7">
        <f>SUBTOTAL(3,B8:B354)</f>
        <v>347</v>
      </c>
      <c r="C5" s="7"/>
      <c r="D5" s="62">
        <f>SUBTOTAL(9,D8:D354)</f>
        <v>454</v>
      </c>
      <c r="E5" s="62">
        <f>SUBTOTAL(9,E8:E354)</f>
        <v>421473700</v>
      </c>
      <c r="F5" s="62">
        <f>SUBTOTAL(9,F8:F354)</f>
        <v>0</v>
      </c>
      <c r="G5" s="62">
        <f>SUBTOTAL(9,G8:G354)</f>
        <v>421473700</v>
      </c>
      <c r="H5" s="45"/>
      <c r="I5" s="14"/>
      <c r="J5" s="42"/>
      <c r="K5" s="6"/>
    </row>
    <row r="6" spans="1:14" ht="27.75" customHeight="1">
      <c r="A6" s="46"/>
      <c r="B6" s="7"/>
      <c r="C6" s="83" t="s">
        <v>619</v>
      </c>
      <c r="D6" s="83"/>
      <c r="E6" s="83"/>
      <c r="F6" s="83"/>
      <c r="G6" s="83"/>
      <c r="H6" s="45"/>
      <c r="I6" s="14"/>
      <c r="J6" s="42"/>
      <c r="K6" s="6"/>
    </row>
    <row r="7" spans="1:14" s="54" customFormat="1" ht="62.25" customHeight="1">
      <c r="A7" s="8" t="s">
        <v>2</v>
      </c>
      <c r="B7" s="8" t="s">
        <v>126</v>
      </c>
      <c r="C7" s="61" t="s">
        <v>620</v>
      </c>
      <c r="D7" s="61" t="s">
        <v>98</v>
      </c>
      <c r="E7" s="61" t="s">
        <v>613</v>
      </c>
      <c r="F7" s="61" t="s">
        <v>612</v>
      </c>
      <c r="G7" s="61" t="s">
        <v>621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63">
      <c r="A8" s="65">
        <v>6</v>
      </c>
      <c r="B8" s="63" t="s">
        <v>269</v>
      </c>
      <c r="C8" s="11">
        <v>5000000</v>
      </c>
      <c r="D8" s="59">
        <v>1</v>
      </c>
      <c r="E8" s="59">
        <v>5000000</v>
      </c>
      <c r="F8" s="11"/>
      <c r="G8" s="11">
        <f>E8+F8</f>
        <v>5000000</v>
      </c>
      <c r="H8" s="64" t="s">
        <v>61</v>
      </c>
      <c r="I8" s="64" t="s">
        <v>62</v>
      </c>
      <c r="J8" s="64" t="s">
        <v>63</v>
      </c>
      <c r="K8" s="64" t="s">
        <v>62</v>
      </c>
      <c r="L8" s="64" t="s">
        <v>10</v>
      </c>
      <c r="M8" s="64" t="s">
        <v>13</v>
      </c>
      <c r="N8" s="64" t="s">
        <v>14</v>
      </c>
    </row>
    <row r="9" spans="1:14" ht="63">
      <c r="A9" s="65">
        <v>6</v>
      </c>
      <c r="B9" s="63" t="s">
        <v>617</v>
      </c>
      <c r="C9" s="11">
        <v>1450000</v>
      </c>
      <c r="D9" s="59">
        <v>1</v>
      </c>
      <c r="E9" s="59">
        <v>1450000</v>
      </c>
      <c r="F9" s="11"/>
      <c r="G9" s="11">
        <f>E9+F9</f>
        <v>1450000</v>
      </c>
      <c r="H9" s="64" t="s">
        <v>28</v>
      </c>
      <c r="I9" s="64" t="s">
        <v>29</v>
      </c>
      <c r="J9" s="64" t="s">
        <v>30</v>
      </c>
      <c r="K9" s="64" t="s">
        <v>27</v>
      </c>
      <c r="L9" s="64" t="s">
        <v>10</v>
      </c>
      <c r="M9" s="64" t="s">
        <v>11</v>
      </c>
      <c r="N9" s="64" t="s">
        <v>12</v>
      </c>
    </row>
    <row r="10" spans="1:14" ht="63">
      <c r="A10" s="65">
        <v>6</v>
      </c>
      <c r="B10" s="63" t="s">
        <v>270</v>
      </c>
      <c r="C10" s="11">
        <v>1500000</v>
      </c>
      <c r="D10" s="59">
        <v>2</v>
      </c>
      <c r="E10" s="59">
        <v>3000000</v>
      </c>
      <c r="F10" s="11"/>
      <c r="G10" s="11">
        <f>E10+F10</f>
        <v>3000000</v>
      </c>
      <c r="H10" s="64" t="s">
        <v>61</v>
      </c>
      <c r="I10" s="64" t="s">
        <v>62</v>
      </c>
      <c r="J10" s="64" t="s">
        <v>63</v>
      </c>
      <c r="K10" s="64" t="s">
        <v>62</v>
      </c>
      <c r="L10" s="64" t="s">
        <v>10</v>
      </c>
      <c r="M10" s="64" t="s">
        <v>13</v>
      </c>
      <c r="N10" s="64" t="s">
        <v>14</v>
      </c>
    </row>
    <row r="11" spans="1:14" ht="63">
      <c r="A11" s="65">
        <v>6</v>
      </c>
      <c r="B11" s="63" t="s">
        <v>271</v>
      </c>
      <c r="C11" s="11">
        <v>1800000</v>
      </c>
      <c r="D11" s="59">
        <v>1</v>
      </c>
      <c r="E11" s="59">
        <v>1800000</v>
      </c>
      <c r="F11" s="11"/>
      <c r="G11" s="11">
        <f t="shared" ref="G11:G12" si="0">E11+F11</f>
        <v>1800000</v>
      </c>
      <c r="H11" s="64" t="s">
        <v>28</v>
      </c>
      <c r="I11" s="64" t="s">
        <v>29</v>
      </c>
      <c r="J11" s="64" t="s">
        <v>30</v>
      </c>
      <c r="K11" s="64" t="s">
        <v>27</v>
      </c>
      <c r="L11" s="64" t="s">
        <v>10</v>
      </c>
      <c r="M11" s="64" t="s">
        <v>11</v>
      </c>
      <c r="N11" s="64" t="s">
        <v>12</v>
      </c>
    </row>
    <row r="12" spans="1:14" ht="63">
      <c r="A12" s="65">
        <v>6</v>
      </c>
      <c r="B12" s="63" t="s">
        <v>272</v>
      </c>
      <c r="C12" s="11">
        <v>1400000</v>
      </c>
      <c r="D12" s="59">
        <v>1</v>
      </c>
      <c r="E12" s="59">
        <v>1400000</v>
      </c>
      <c r="F12" s="11"/>
      <c r="G12" s="11">
        <f t="shared" si="0"/>
        <v>1400000</v>
      </c>
      <c r="H12" s="64" t="s">
        <v>61</v>
      </c>
      <c r="I12" s="64" t="s">
        <v>62</v>
      </c>
      <c r="J12" s="64" t="s">
        <v>63</v>
      </c>
      <c r="K12" s="64" t="s">
        <v>62</v>
      </c>
      <c r="L12" s="64" t="s">
        <v>10</v>
      </c>
      <c r="M12" s="64" t="s">
        <v>13</v>
      </c>
      <c r="N12" s="64" t="s">
        <v>14</v>
      </c>
    </row>
    <row r="13" spans="1:14" ht="63">
      <c r="A13" s="65">
        <v>6</v>
      </c>
      <c r="B13" s="63" t="s">
        <v>273</v>
      </c>
      <c r="C13" s="11">
        <v>1760000</v>
      </c>
      <c r="D13" s="59">
        <v>1</v>
      </c>
      <c r="E13" s="59">
        <v>1760000</v>
      </c>
      <c r="F13" s="11"/>
      <c r="G13" s="11">
        <f t="shared" ref="G13:G15" si="1">E13+F13</f>
        <v>1760000</v>
      </c>
      <c r="H13" s="64" t="s">
        <v>28</v>
      </c>
      <c r="I13" s="64" t="s">
        <v>29</v>
      </c>
      <c r="J13" s="64" t="s">
        <v>30</v>
      </c>
      <c r="K13" s="64" t="s">
        <v>27</v>
      </c>
      <c r="L13" s="64" t="s">
        <v>10</v>
      </c>
      <c r="M13" s="64" t="s">
        <v>11</v>
      </c>
      <c r="N13" s="64" t="s">
        <v>12</v>
      </c>
    </row>
    <row r="14" spans="1:14" ht="84">
      <c r="A14" s="65">
        <v>6</v>
      </c>
      <c r="B14" s="63" t="s">
        <v>274</v>
      </c>
      <c r="C14" s="11">
        <v>3800000</v>
      </c>
      <c r="D14" s="59">
        <v>1</v>
      </c>
      <c r="E14" s="59">
        <v>3800000</v>
      </c>
      <c r="F14" s="11"/>
      <c r="G14" s="11">
        <f t="shared" si="1"/>
        <v>3800000</v>
      </c>
      <c r="H14" s="64" t="s">
        <v>61</v>
      </c>
      <c r="I14" s="64" t="s">
        <v>62</v>
      </c>
      <c r="J14" s="64" t="s">
        <v>63</v>
      </c>
      <c r="K14" s="64" t="s">
        <v>62</v>
      </c>
      <c r="L14" s="64" t="s">
        <v>10</v>
      </c>
      <c r="M14" s="64" t="s">
        <v>13</v>
      </c>
      <c r="N14" s="64" t="s">
        <v>14</v>
      </c>
    </row>
    <row r="15" spans="1:14" ht="63">
      <c r="A15" s="65">
        <v>6</v>
      </c>
      <c r="B15" s="63" t="s">
        <v>275</v>
      </c>
      <c r="C15" s="11">
        <v>1200000</v>
      </c>
      <c r="D15" s="59">
        <v>1</v>
      </c>
      <c r="E15" s="59">
        <v>1200000</v>
      </c>
      <c r="F15" s="11"/>
      <c r="G15" s="11">
        <f t="shared" si="1"/>
        <v>1200000</v>
      </c>
      <c r="H15" s="64" t="s">
        <v>28</v>
      </c>
      <c r="I15" s="64" t="s">
        <v>29</v>
      </c>
      <c r="J15" s="64" t="s">
        <v>30</v>
      </c>
      <c r="K15" s="64" t="s">
        <v>27</v>
      </c>
      <c r="L15" s="64" t="s">
        <v>10</v>
      </c>
      <c r="M15" s="64" t="s">
        <v>11</v>
      </c>
      <c r="N15" s="64" t="s">
        <v>12</v>
      </c>
    </row>
    <row r="16" spans="1:14" ht="84">
      <c r="A16" s="65">
        <v>6</v>
      </c>
      <c r="B16" s="63" t="s">
        <v>276</v>
      </c>
      <c r="C16" s="11">
        <v>730000</v>
      </c>
      <c r="D16" s="59">
        <v>1</v>
      </c>
      <c r="E16" s="59">
        <v>730000</v>
      </c>
      <c r="F16" s="11"/>
      <c r="G16" s="11">
        <f t="shared" ref="G16:G24" si="2">E16+F16</f>
        <v>730000</v>
      </c>
      <c r="H16" s="64" t="s">
        <v>61</v>
      </c>
      <c r="I16" s="64" t="s">
        <v>62</v>
      </c>
      <c r="J16" s="64" t="s">
        <v>63</v>
      </c>
      <c r="K16" s="64" t="s">
        <v>62</v>
      </c>
      <c r="L16" s="64" t="s">
        <v>10</v>
      </c>
      <c r="M16" s="64" t="s">
        <v>13</v>
      </c>
      <c r="N16" s="64" t="s">
        <v>14</v>
      </c>
    </row>
    <row r="17" spans="1:14" ht="84">
      <c r="A17" s="65">
        <v>6</v>
      </c>
      <c r="B17" s="63" t="s">
        <v>277</v>
      </c>
      <c r="C17" s="11">
        <v>2000000</v>
      </c>
      <c r="D17" s="59">
        <v>1</v>
      </c>
      <c r="E17" s="59">
        <v>2000000</v>
      </c>
      <c r="F17" s="11"/>
      <c r="G17" s="11">
        <f t="shared" si="2"/>
        <v>2000000</v>
      </c>
      <c r="H17" s="64" t="s">
        <v>28</v>
      </c>
      <c r="I17" s="64" t="s">
        <v>29</v>
      </c>
      <c r="J17" s="64" t="s">
        <v>30</v>
      </c>
      <c r="K17" s="64" t="s">
        <v>27</v>
      </c>
      <c r="L17" s="64" t="s">
        <v>10</v>
      </c>
      <c r="M17" s="64" t="s">
        <v>11</v>
      </c>
      <c r="N17" s="64" t="s">
        <v>12</v>
      </c>
    </row>
    <row r="18" spans="1:14" ht="63">
      <c r="A18" s="65">
        <v>6</v>
      </c>
      <c r="B18" s="63" t="s">
        <v>278</v>
      </c>
      <c r="C18" s="11">
        <v>130000</v>
      </c>
      <c r="D18" s="59">
        <v>1</v>
      </c>
      <c r="E18" s="59">
        <v>130000</v>
      </c>
      <c r="F18" s="11"/>
      <c r="G18" s="11">
        <f t="shared" si="2"/>
        <v>130000</v>
      </c>
      <c r="H18" s="64" t="s">
        <v>33</v>
      </c>
      <c r="I18" s="64" t="s">
        <v>34</v>
      </c>
      <c r="J18" s="64" t="s">
        <v>32</v>
      </c>
      <c r="K18" s="64" t="s">
        <v>27</v>
      </c>
      <c r="L18" s="64" t="s">
        <v>10</v>
      </c>
      <c r="M18" s="64" t="s">
        <v>11</v>
      </c>
      <c r="N18" s="64" t="s">
        <v>12</v>
      </c>
    </row>
    <row r="19" spans="1:14" ht="63">
      <c r="A19" s="65">
        <v>6</v>
      </c>
      <c r="B19" s="63" t="s">
        <v>279</v>
      </c>
      <c r="C19" s="11">
        <v>1400000</v>
      </c>
      <c r="D19" s="59">
        <v>1</v>
      </c>
      <c r="E19" s="59">
        <v>1400000</v>
      </c>
      <c r="F19" s="11"/>
      <c r="G19" s="11">
        <f t="shared" si="2"/>
        <v>1400000</v>
      </c>
      <c r="H19" s="64" t="s">
        <v>61</v>
      </c>
      <c r="I19" s="64" t="s">
        <v>62</v>
      </c>
      <c r="J19" s="64" t="s">
        <v>63</v>
      </c>
      <c r="K19" s="64" t="s">
        <v>62</v>
      </c>
      <c r="L19" s="64" t="s">
        <v>10</v>
      </c>
      <c r="M19" s="64" t="s">
        <v>13</v>
      </c>
      <c r="N19" s="64" t="s">
        <v>14</v>
      </c>
    </row>
    <row r="20" spans="1:14" ht="63">
      <c r="A20" s="65">
        <v>6</v>
      </c>
      <c r="B20" s="63" t="s">
        <v>280</v>
      </c>
      <c r="C20" s="11">
        <v>350000</v>
      </c>
      <c r="D20" s="59">
        <v>1</v>
      </c>
      <c r="E20" s="59">
        <v>350000</v>
      </c>
      <c r="F20" s="11"/>
      <c r="G20" s="11">
        <f t="shared" si="2"/>
        <v>350000</v>
      </c>
      <c r="H20" s="64" t="s">
        <v>33</v>
      </c>
      <c r="I20" s="64" t="s">
        <v>34</v>
      </c>
      <c r="J20" s="64" t="s">
        <v>32</v>
      </c>
      <c r="K20" s="64" t="s">
        <v>27</v>
      </c>
      <c r="L20" s="64" t="s">
        <v>10</v>
      </c>
      <c r="M20" s="64" t="s">
        <v>11</v>
      </c>
      <c r="N20" s="64" t="s">
        <v>12</v>
      </c>
    </row>
    <row r="21" spans="1:14" ht="63">
      <c r="A21" s="65">
        <v>6</v>
      </c>
      <c r="B21" s="63" t="s">
        <v>281</v>
      </c>
      <c r="C21" s="11">
        <v>1760000</v>
      </c>
      <c r="D21" s="59">
        <v>1</v>
      </c>
      <c r="E21" s="59">
        <v>1760000</v>
      </c>
      <c r="F21" s="11"/>
      <c r="G21" s="11">
        <f t="shared" si="2"/>
        <v>1760000</v>
      </c>
      <c r="H21" s="64" t="s">
        <v>61</v>
      </c>
      <c r="I21" s="64" t="s">
        <v>62</v>
      </c>
      <c r="J21" s="64" t="s">
        <v>63</v>
      </c>
      <c r="K21" s="64" t="s">
        <v>62</v>
      </c>
      <c r="L21" s="64" t="s">
        <v>10</v>
      </c>
      <c r="M21" s="64" t="s">
        <v>13</v>
      </c>
      <c r="N21" s="64" t="s">
        <v>14</v>
      </c>
    </row>
    <row r="22" spans="1:14" ht="63">
      <c r="A22" s="65">
        <v>6</v>
      </c>
      <c r="B22" s="63" t="s">
        <v>282</v>
      </c>
      <c r="C22" s="11">
        <v>4200000</v>
      </c>
      <c r="D22" s="59">
        <v>1</v>
      </c>
      <c r="E22" s="59">
        <v>4200000</v>
      </c>
      <c r="F22" s="11"/>
      <c r="G22" s="11">
        <f t="shared" si="2"/>
        <v>4200000</v>
      </c>
      <c r="H22" s="64" t="s">
        <v>28</v>
      </c>
      <c r="I22" s="64" t="s">
        <v>29</v>
      </c>
      <c r="J22" s="64" t="s">
        <v>30</v>
      </c>
      <c r="K22" s="64" t="s">
        <v>27</v>
      </c>
      <c r="L22" s="64" t="s">
        <v>10</v>
      </c>
      <c r="M22" s="64" t="s">
        <v>11</v>
      </c>
      <c r="N22" s="64" t="s">
        <v>12</v>
      </c>
    </row>
    <row r="23" spans="1:14" ht="84">
      <c r="A23" s="65">
        <v>6</v>
      </c>
      <c r="B23" s="63" t="s">
        <v>283</v>
      </c>
      <c r="C23" s="11">
        <v>640000</v>
      </c>
      <c r="D23" s="59">
        <v>1</v>
      </c>
      <c r="E23" s="59">
        <v>640000</v>
      </c>
      <c r="F23" s="11"/>
      <c r="G23" s="11">
        <f t="shared" si="2"/>
        <v>640000</v>
      </c>
      <c r="H23" s="64" t="s">
        <v>33</v>
      </c>
      <c r="I23" s="64" t="s">
        <v>34</v>
      </c>
      <c r="J23" s="64" t="s">
        <v>32</v>
      </c>
      <c r="K23" s="64" t="s">
        <v>27</v>
      </c>
      <c r="L23" s="64" t="s">
        <v>10</v>
      </c>
      <c r="M23" s="64" t="s">
        <v>11</v>
      </c>
      <c r="N23" s="64" t="s">
        <v>12</v>
      </c>
    </row>
    <row r="24" spans="1:14" ht="84">
      <c r="A24" s="65">
        <v>6</v>
      </c>
      <c r="B24" s="63" t="s">
        <v>284</v>
      </c>
      <c r="C24" s="11">
        <v>1900000</v>
      </c>
      <c r="D24" s="59">
        <v>1</v>
      </c>
      <c r="E24" s="59">
        <v>1900000</v>
      </c>
      <c r="F24" s="11"/>
      <c r="G24" s="11">
        <f t="shared" si="2"/>
        <v>1900000</v>
      </c>
      <c r="H24" s="64" t="s">
        <v>61</v>
      </c>
      <c r="I24" s="64" t="s">
        <v>62</v>
      </c>
      <c r="J24" s="64" t="s">
        <v>63</v>
      </c>
      <c r="K24" s="64" t="s">
        <v>62</v>
      </c>
      <c r="L24" s="64" t="s">
        <v>10</v>
      </c>
      <c r="M24" s="64" t="s">
        <v>13</v>
      </c>
      <c r="N24" s="64" t="s">
        <v>14</v>
      </c>
    </row>
    <row r="25" spans="1:14" ht="84">
      <c r="A25" s="65">
        <v>6</v>
      </c>
      <c r="B25" s="63" t="s">
        <v>285</v>
      </c>
      <c r="C25" s="11">
        <v>9200000</v>
      </c>
      <c r="D25" s="59">
        <v>1</v>
      </c>
      <c r="E25" s="59">
        <v>9200000</v>
      </c>
      <c r="F25" s="11"/>
      <c r="G25" s="11">
        <f>E25+F25</f>
        <v>9200000</v>
      </c>
      <c r="H25" s="64" t="s">
        <v>61</v>
      </c>
      <c r="I25" s="64" t="s">
        <v>62</v>
      </c>
      <c r="J25" s="64" t="s">
        <v>63</v>
      </c>
      <c r="K25" s="64" t="s">
        <v>62</v>
      </c>
      <c r="L25" s="64" t="s">
        <v>10</v>
      </c>
      <c r="M25" s="64" t="s">
        <v>13</v>
      </c>
      <c r="N25" s="64" t="s">
        <v>14</v>
      </c>
    </row>
    <row r="26" spans="1:14" ht="84">
      <c r="A26" s="65">
        <v>6</v>
      </c>
      <c r="B26" s="63" t="s">
        <v>286</v>
      </c>
      <c r="C26" s="11">
        <v>1600000</v>
      </c>
      <c r="D26" s="59">
        <v>1</v>
      </c>
      <c r="E26" s="59">
        <v>1600000</v>
      </c>
      <c r="F26" s="11"/>
      <c r="G26" s="11">
        <f t="shared" ref="G26:G31" si="3">E26+F26</f>
        <v>1600000</v>
      </c>
      <c r="H26" s="64" t="s">
        <v>61</v>
      </c>
      <c r="I26" s="64" t="s">
        <v>62</v>
      </c>
      <c r="J26" s="64" t="s">
        <v>63</v>
      </c>
      <c r="K26" s="64" t="s">
        <v>62</v>
      </c>
      <c r="L26" s="64" t="s">
        <v>10</v>
      </c>
      <c r="M26" s="64" t="s">
        <v>13</v>
      </c>
      <c r="N26" s="64" t="s">
        <v>14</v>
      </c>
    </row>
    <row r="27" spans="1:14" ht="84">
      <c r="A27" s="65">
        <v>6</v>
      </c>
      <c r="B27" s="63" t="s">
        <v>287</v>
      </c>
      <c r="C27" s="11">
        <v>1500000</v>
      </c>
      <c r="D27" s="59">
        <v>1</v>
      </c>
      <c r="E27" s="59">
        <v>1500000</v>
      </c>
      <c r="F27" s="11"/>
      <c r="G27" s="11">
        <f t="shared" si="3"/>
        <v>1500000</v>
      </c>
      <c r="H27" s="64" t="s">
        <v>35</v>
      </c>
      <c r="I27" s="64" t="s">
        <v>36</v>
      </c>
      <c r="J27" s="64" t="s">
        <v>37</v>
      </c>
      <c r="K27" s="64" t="s">
        <v>38</v>
      </c>
      <c r="L27" s="64" t="s">
        <v>10</v>
      </c>
      <c r="M27" s="64" t="s">
        <v>11</v>
      </c>
      <c r="N27" s="64" t="s">
        <v>12</v>
      </c>
    </row>
    <row r="28" spans="1:14" ht="63">
      <c r="A28" s="65">
        <v>6</v>
      </c>
      <c r="B28" s="63" t="s">
        <v>288</v>
      </c>
      <c r="C28" s="11">
        <v>50000</v>
      </c>
      <c r="D28" s="59">
        <v>4</v>
      </c>
      <c r="E28" s="59">
        <v>200000</v>
      </c>
      <c r="F28" s="11"/>
      <c r="G28" s="11">
        <f t="shared" si="3"/>
        <v>200000</v>
      </c>
      <c r="H28" s="64" t="s">
        <v>61</v>
      </c>
      <c r="I28" s="64" t="s">
        <v>62</v>
      </c>
      <c r="J28" s="64" t="s">
        <v>63</v>
      </c>
      <c r="K28" s="64" t="s">
        <v>62</v>
      </c>
      <c r="L28" s="64" t="s">
        <v>10</v>
      </c>
      <c r="M28" s="64" t="s">
        <v>13</v>
      </c>
      <c r="N28" s="64" t="s">
        <v>14</v>
      </c>
    </row>
    <row r="29" spans="1:14" ht="63">
      <c r="A29" s="65">
        <v>6</v>
      </c>
      <c r="B29" s="63" t="s">
        <v>289</v>
      </c>
      <c r="C29" s="11">
        <v>1500000</v>
      </c>
      <c r="D29" s="59">
        <v>1</v>
      </c>
      <c r="E29" s="59">
        <v>1500000</v>
      </c>
      <c r="F29" s="11"/>
      <c r="G29" s="11">
        <f t="shared" si="3"/>
        <v>1500000</v>
      </c>
      <c r="H29" s="64" t="s">
        <v>35</v>
      </c>
      <c r="I29" s="64" t="s">
        <v>36</v>
      </c>
      <c r="J29" s="64" t="s">
        <v>37</v>
      </c>
      <c r="K29" s="64" t="s">
        <v>38</v>
      </c>
      <c r="L29" s="64" t="s">
        <v>10</v>
      </c>
      <c r="M29" s="64" t="s">
        <v>11</v>
      </c>
      <c r="N29" s="64" t="s">
        <v>12</v>
      </c>
    </row>
    <row r="30" spans="1:14" ht="84">
      <c r="A30" s="65">
        <v>6</v>
      </c>
      <c r="B30" s="63" t="s">
        <v>290</v>
      </c>
      <c r="C30" s="11">
        <v>35000</v>
      </c>
      <c r="D30" s="59">
        <v>5</v>
      </c>
      <c r="E30" s="59">
        <v>175000</v>
      </c>
      <c r="F30" s="11"/>
      <c r="G30" s="11">
        <f t="shared" si="3"/>
        <v>175000</v>
      </c>
      <c r="H30" s="64" t="s">
        <v>61</v>
      </c>
      <c r="I30" s="64" t="s">
        <v>62</v>
      </c>
      <c r="J30" s="64" t="s">
        <v>63</v>
      </c>
      <c r="K30" s="64" t="s">
        <v>62</v>
      </c>
      <c r="L30" s="64" t="s">
        <v>10</v>
      </c>
      <c r="M30" s="64" t="s">
        <v>13</v>
      </c>
      <c r="N30" s="64" t="s">
        <v>14</v>
      </c>
    </row>
    <row r="31" spans="1:14" ht="84">
      <c r="A31" s="65">
        <v>6</v>
      </c>
      <c r="B31" s="63" t="s">
        <v>291</v>
      </c>
      <c r="C31" s="11">
        <v>450000</v>
      </c>
      <c r="D31" s="59">
        <v>1</v>
      </c>
      <c r="E31" s="59">
        <v>450000</v>
      </c>
      <c r="F31" s="11"/>
      <c r="G31" s="11">
        <f t="shared" si="3"/>
        <v>450000</v>
      </c>
      <c r="H31" s="64" t="s">
        <v>61</v>
      </c>
      <c r="I31" s="64" t="s">
        <v>62</v>
      </c>
      <c r="J31" s="64" t="s">
        <v>63</v>
      </c>
      <c r="K31" s="64" t="s">
        <v>62</v>
      </c>
      <c r="L31" s="64" t="s">
        <v>10</v>
      </c>
      <c r="M31" s="64" t="s">
        <v>13</v>
      </c>
      <c r="N31" s="64" t="s">
        <v>14</v>
      </c>
    </row>
    <row r="32" spans="1:14" ht="63">
      <c r="A32" s="65">
        <v>6</v>
      </c>
      <c r="B32" s="63" t="s">
        <v>292</v>
      </c>
      <c r="C32" s="11">
        <v>7000000</v>
      </c>
      <c r="D32" s="59">
        <v>1</v>
      </c>
      <c r="E32" s="59">
        <v>7000000</v>
      </c>
      <c r="F32" s="11"/>
      <c r="G32" s="11">
        <f t="shared" ref="G32:G38" si="4">E32+F32</f>
        <v>7000000</v>
      </c>
      <c r="H32" s="64" t="s">
        <v>61</v>
      </c>
      <c r="I32" s="64" t="s">
        <v>62</v>
      </c>
      <c r="J32" s="64" t="s">
        <v>63</v>
      </c>
      <c r="K32" s="64" t="s">
        <v>62</v>
      </c>
      <c r="L32" s="64" t="s">
        <v>10</v>
      </c>
      <c r="M32" s="64" t="s">
        <v>13</v>
      </c>
      <c r="N32" s="64" t="s">
        <v>14</v>
      </c>
    </row>
    <row r="33" spans="1:14" ht="63">
      <c r="A33" s="65">
        <v>6</v>
      </c>
      <c r="B33" s="63" t="s">
        <v>293</v>
      </c>
      <c r="C33" s="11">
        <v>600000</v>
      </c>
      <c r="D33" s="59">
        <v>1</v>
      </c>
      <c r="E33" s="59">
        <v>600000</v>
      </c>
      <c r="F33" s="11"/>
      <c r="G33" s="11">
        <f t="shared" si="4"/>
        <v>600000</v>
      </c>
      <c r="H33" s="64" t="s">
        <v>39</v>
      </c>
      <c r="I33" s="64" t="s">
        <v>40</v>
      </c>
      <c r="J33" s="64" t="s">
        <v>40</v>
      </c>
      <c r="K33" s="64" t="s">
        <v>38</v>
      </c>
      <c r="L33" s="64" t="s">
        <v>10</v>
      </c>
      <c r="M33" s="64" t="s">
        <v>11</v>
      </c>
      <c r="N33" s="64" t="s">
        <v>12</v>
      </c>
    </row>
    <row r="34" spans="1:14" ht="84">
      <c r="A34" s="65">
        <v>6</v>
      </c>
      <c r="B34" s="63" t="s">
        <v>294</v>
      </c>
      <c r="C34" s="11">
        <v>3000000</v>
      </c>
      <c r="D34" s="59">
        <v>1</v>
      </c>
      <c r="E34" s="59">
        <v>3000000</v>
      </c>
      <c r="F34" s="11"/>
      <c r="G34" s="11">
        <f t="shared" si="4"/>
        <v>3000000</v>
      </c>
      <c r="H34" s="64" t="s">
        <v>61</v>
      </c>
      <c r="I34" s="64" t="s">
        <v>62</v>
      </c>
      <c r="J34" s="64" t="s">
        <v>63</v>
      </c>
      <c r="K34" s="64" t="s">
        <v>62</v>
      </c>
      <c r="L34" s="64" t="s">
        <v>10</v>
      </c>
      <c r="M34" s="64" t="s">
        <v>13</v>
      </c>
      <c r="N34" s="64" t="s">
        <v>14</v>
      </c>
    </row>
    <row r="35" spans="1:14" ht="63">
      <c r="A35" s="65">
        <v>6</v>
      </c>
      <c r="B35" s="63" t="s">
        <v>295</v>
      </c>
      <c r="C35" s="11">
        <v>600000</v>
      </c>
      <c r="D35" s="59">
        <v>1</v>
      </c>
      <c r="E35" s="59">
        <v>600000</v>
      </c>
      <c r="F35" s="11"/>
      <c r="G35" s="11">
        <f t="shared" si="4"/>
        <v>600000</v>
      </c>
      <c r="H35" s="64" t="s">
        <v>167</v>
      </c>
      <c r="I35" s="64" t="s">
        <v>168</v>
      </c>
      <c r="J35" s="64" t="s">
        <v>168</v>
      </c>
      <c r="K35" s="64" t="s">
        <v>38</v>
      </c>
      <c r="L35" s="64" t="s">
        <v>10</v>
      </c>
      <c r="M35" s="64" t="s">
        <v>11</v>
      </c>
      <c r="N35" s="64" t="s">
        <v>12</v>
      </c>
    </row>
    <row r="36" spans="1:14" ht="63">
      <c r="A36" s="65">
        <v>6</v>
      </c>
      <c r="B36" s="63" t="s">
        <v>296</v>
      </c>
      <c r="C36" s="11">
        <v>1200000</v>
      </c>
      <c r="D36" s="59">
        <v>1</v>
      </c>
      <c r="E36" s="59">
        <v>1200000</v>
      </c>
      <c r="F36" s="11"/>
      <c r="G36" s="11">
        <f t="shared" si="4"/>
        <v>1200000</v>
      </c>
      <c r="H36" s="64" t="s">
        <v>61</v>
      </c>
      <c r="I36" s="64" t="s">
        <v>62</v>
      </c>
      <c r="J36" s="64" t="s">
        <v>63</v>
      </c>
      <c r="K36" s="64" t="s">
        <v>62</v>
      </c>
      <c r="L36" s="64" t="s">
        <v>10</v>
      </c>
      <c r="M36" s="64" t="s">
        <v>13</v>
      </c>
      <c r="N36" s="64" t="s">
        <v>14</v>
      </c>
    </row>
    <row r="37" spans="1:14" ht="63">
      <c r="A37" s="65">
        <v>6</v>
      </c>
      <c r="B37" s="63" t="s">
        <v>297</v>
      </c>
      <c r="C37" s="11">
        <v>460000</v>
      </c>
      <c r="D37" s="59">
        <v>1</v>
      </c>
      <c r="E37" s="59">
        <v>460000</v>
      </c>
      <c r="F37" s="11"/>
      <c r="G37" s="11">
        <f t="shared" si="4"/>
        <v>460000</v>
      </c>
      <c r="H37" s="64" t="s">
        <v>178</v>
      </c>
      <c r="I37" s="64" t="s">
        <v>20</v>
      </c>
      <c r="J37" s="64" t="s">
        <v>41</v>
      </c>
      <c r="K37" s="64" t="s">
        <v>38</v>
      </c>
      <c r="L37" s="64" t="s">
        <v>10</v>
      </c>
      <c r="M37" s="64" t="s">
        <v>11</v>
      </c>
      <c r="N37" s="64" t="s">
        <v>12</v>
      </c>
    </row>
    <row r="38" spans="1:14" ht="63">
      <c r="A38" s="65">
        <v>6</v>
      </c>
      <c r="B38" s="63" t="s">
        <v>298</v>
      </c>
      <c r="C38" s="11">
        <v>2200000</v>
      </c>
      <c r="D38" s="59">
        <v>1</v>
      </c>
      <c r="E38" s="59">
        <v>2200000</v>
      </c>
      <c r="F38" s="11"/>
      <c r="G38" s="11">
        <f t="shared" si="4"/>
        <v>2200000</v>
      </c>
      <c r="H38" s="64" t="s">
        <v>61</v>
      </c>
      <c r="I38" s="64" t="s">
        <v>62</v>
      </c>
      <c r="J38" s="64" t="s">
        <v>63</v>
      </c>
      <c r="K38" s="64" t="s">
        <v>62</v>
      </c>
      <c r="L38" s="64" t="s">
        <v>10</v>
      </c>
      <c r="M38" s="64" t="s">
        <v>13</v>
      </c>
      <c r="N38" s="64" t="s">
        <v>14</v>
      </c>
    </row>
    <row r="39" spans="1:14" ht="63">
      <c r="A39" s="65">
        <v>6</v>
      </c>
      <c r="B39" s="63" t="s">
        <v>299</v>
      </c>
      <c r="C39" s="11">
        <v>650000</v>
      </c>
      <c r="D39" s="59">
        <v>1</v>
      </c>
      <c r="E39" s="59">
        <v>650000</v>
      </c>
      <c r="F39" s="11"/>
      <c r="G39" s="11">
        <f>E39+F39</f>
        <v>650000</v>
      </c>
      <c r="H39" s="64" t="s">
        <v>61</v>
      </c>
      <c r="I39" s="64" t="s">
        <v>62</v>
      </c>
      <c r="J39" s="64" t="s">
        <v>63</v>
      </c>
      <c r="K39" s="64" t="s">
        <v>62</v>
      </c>
      <c r="L39" s="64" t="s">
        <v>10</v>
      </c>
      <c r="M39" s="64" t="s">
        <v>13</v>
      </c>
      <c r="N39" s="64" t="s">
        <v>14</v>
      </c>
    </row>
    <row r="40" spans="1:14" ht="63">
      <c r="A40" s="65">
        <v>6</v>
      </c>
      <c r="B40" s="63" t="s">
        <v>622</v>
      </c>
      <c r="C40" s="11">
        <v>1200000</v>
      </c>
      <c r="D40" s="59">
        <v>1</v>
      </c>
      <c r="E40" s="59">
        <v>1200000</v>
      </c>
      <c r="F40" s="11"/>
      <c r="G40" s="11">
        <f>E40+F40</f>
        <v>1200000</v>
      </c>
      <c r="H40" s="64" t="s">
        <v>61</v>
      </c>
      <c r="I40" s="64" t="s">
        <v>62</v>
      </c>
      <c r="J40" s="64" t="s">
        <v>63</v>
      </c>
      <c r="K40" s="64" t="s">
        <v>62</v>
      </c>
      <c r="L40" s="64" t="s">
        <v>10</v>
      </c>
      <c r="M40" s="64" t="s">
        <v>13</v>
      </c>
      <c r="N40" s="64" t="s">
        <v>14</v>
      </c>
    </row>
    <row r="41" spans="1:14" ht="84">
      <c r="A41" s="65">
        <v>6</v>
      </c>
      <c r="B41" s="63" t="s">
        <v>616</v>
      </c>
      <c r="C41" s="11">
        <v>6000000</v>
      </c>
      <c r="D41" s="59">
        <v>1</v>
      </c>
      <c r="E41" s="59">
        <v>6000000</v>
      </c>
      <c r="F41" s="11"/>
      <c r="G41" s="11">
        <f>E41+F41</f>
        <v>6000000</v>
      </c>
      <c r="H41" s="64" t="s">
        <v>61</v>
      </c>
      <c r="I41" s="64" t="s">
        <v>62</v>
      </c>
      <c r="J41" s="64" t="s">
        <v>63</v>
      </c>
      <c r="K41" s="64" t="s">
        <v>62</v>
      </c>
      <c r="L41" s="64" t="s">
        <v>10</v>
      </c>
      <c r="M41" s="64" t="s">
        <v>13</v>
      </c>
      <c r="N41" s="64" t="s">
        <v>14</v>
      </c>
    </row>
    <row r="42" spans="1:14" ht="63">
      <c r="A42" s="65">
        <v>6</v>
      </c>
      <c r="B42" s="63" t="s">
        <v>300</v>
      </c>
      <c r="C42" s="11">
        <v>1200000</v>
      </c>
      <c r="D42" s="59">
        <v>1</v>
      </c>
      <c r="E42" s="59">
        <v>1200000</v>
      </c>
      <c r="F42" s="11"/>
      <c r="G42" s="11">
        <f t="shared" ref="G42:G44" si="5">E42+F42</f>
        <v>1200000</v>
      </c>
      <c r="H42" s="64" t="s">
        <v>61</v>
      </c>
      <c r="I42" s="64" t="s">
        <v>62</v>
      </c>
      <c r="J42" s="64" t="s">
        <v>63</v>
      </c>
      <c r="K42" s="64" t="s">
        <v>62</v>
      </c>
      <c r="L42" s="64" t="s">
        <v>10</v>
      </c>
      <c r="M42" s="64" t="s">
        <v>13</v>
      </c>
      <c r="N42" s="64" t="s">
        <v>14</v>
      </c>
    </row>
    <row r="43" spans="1:14" ht="63">
      <c r="A43" s="65">
        <v>6</v>
      </c>
      <c r="B43" s="63" t="s">
        <v>301</v>
      </c>
      <c r="C43" s="11">
        <v>450000</v>
      </c>
      <c r="D43" s="59">
        <v>1</v>
      </c>
      <c r="E43" s="59">
        <v>450000</v>
      </c>
      <c r="F43" s="11"/>
      <c r="G43" s="11">
        <f t="shared" si="5"/>
        <v>450000</v>
      </c>
      <c r="H43" s="64" t="s">
        <v>162</v>
      </c>
      <c r="I43" s="64" t="s">
        <v>49</v>
      </c>
      <c r="J43" s="64" t="s">
        <v>50</v>
      </c>
      <c r="K43" s="64" t="s">
        <v>45</v>
      </c>
      <c r="L43" s="64" t="s">
        <v>10</v>
      </c>
      <c r="M43" s="64" t="s">
        <v>11</v>
      </c>
      <c r="N43" s="64" t="s">
        <v>12</v>
      </c>
    </row>
    <row r="44" spans="1:14" ht="63">
      <c r="A44" s="65">
        <v>6</v>
      </c>
      <c r="B44" s="63" t="s">
        <v>302</v>
      </c>
      <c r="C44" s="11">
        <v>3600000</v>
      </c>
      <c r="D44" s="59">
        <v>1</v>
      </c>
      <c r="E44" s="59">
        <v>3600000</v>
      </c>
      <c r="F44" s="11"/>
      <c r="G44" s="11">
        <f t="shared" si="5"/>
        <v>3600000</v>
      </c>
      <c r="H44" s="64" t="s">
        <v>61</v>
      </c>
      <c r="I44" s="64" t="s">
        <v>62</v>
      </c>
      <c r="J44" s="64" t="s">
        <v>63</v>
      </c>
      <c r="K44" s="64" t="s">
        <v>62</v>
      </c>
      <c r="L44" s="64" t="s">
        <v>10</v>
      </c>
      <c r="M44" s="64" t="s">
        <v>13</v>
      </c>
      <c r="N44" s="64" t="s">
        <v>14</v>
      </c>
    </row>
    <row r="45" spans="1:14" ht="63">
      <c r="A45" s="65">
        <v>6</v>
      </c>
      <c r="B45" s="63" t="s">
        <v>303</v>
      </c>
      <c r="C45" s="11">
        <v>200000</v>
      </c>
      <c r="D45" s="59">
        <v>1</v>
      </c>
      <c r="E45" s="59">
        <v>200000</v>
      </c>
      <c r="F45" s="11"/>
      <c r="G45" s="11">
        <f>E45+F45</f>
        <v>200000</v>
      </c>
      <c r="H45" s="64" t="s">
        <v>61</v>
      </c>
      <c r="I45" s="64" t="s">
        <v>62</v>
      </c>
      <c r="J45" s="64" t="s">
        <v>63</v>
      </c>
      <c r="K45" s="64" t="s">
        <v>62</v>
      </c>
      <c r="L45" s="64" t="s">
        <v>10</v>
      </c>
      <c r="M45" s="64" t="s">
        <v>13</v>
      </c>
      <c r="N45" s="64" t="s">
        <v>14</v>
      </c>
    </row>
    <row r="46" spans="1:14" ht="84">
      <c r="A46" s="65">
        <v>6</v>
      </c>
      <c r="B46" s="63" t="s">
        <v>304</v>
      </c>
      <c r="C46" s="11">
        <v>4200000</v>
      </c>
      <c r="D46" s="59">
        <v>1</v>
      </c>
      <c r="E46" s="59">
        <v>4200000</v>
      </c>
      <c r="F46" s="11"/>
      <c r="G46" s="11">
        <f t="shared" ref="G46:G67" si="6">E46+F46</f>
        <v>4200000</v>
      </c>
      <c r="H46" s="64" t="s">
        <v>61</v>
      </c>
      <c r="I46" s="64" t="s">
        <v>62</v>
      </c>
      <c r="J46" s="64" t="s">
        <v>63</v>
      </c>
      <c r="K46" s="64" t="s">
        <v>62</v>
      </c>
      <c r="L46" s="64" t="s">
        <v>10</v>
      </c>
      <c r="M46" s="64" t="s">
        <v>13</v>
      </c>
      <c r="N46" s="64" t="s">
        <v>14</v>
      </c>
    </row>
    <row r="47" spans="1:14" ht="84">
      <c r="A47" s="65">
        <v>6</v>
      </c>
      <c r="B47" s="63" t="s">
        <v>305</v>
      </c>
      <c r="C47" s="11">
        <v>3600000</v>
      </c>
      <c r="D47" s="59">
        <v>1</v>
      </c>
      <c r="E47" s="59">
        <v>3600000</v>
      </c>
      <c r="F47" s="11"/>
      <c r="G47" s="11">
        <f t="shared" si="6"/>
        <v>3600000</v>
      </c>
      <c r="H47" s="64" t="s">
        <v>54</v>
      </c>
      <c r="I47" s="64" t="s">
        <v>16</v>
      </c>
      <c r="J47" s="64" t="s">
        <v>55</v>
      </c>
      <c r="K47" s="64" t="s">
        <v>56</v>
      </c>
      <c r="L47" s="64" t="s">
        <v>10</v>
      </c>
      <c r="M47" s="64" t="s">
        <v>11</v>
      </c>
      <c r="N47" s="64" t="s">
        <v>12</v>
      </c>
    </row>
    <row r="48" spans="1:14" ht="63">
      <c r="A48" s="65">
        <v>6</v>
      </c>
      <c r="B48" s="63" t="s">
        <v>306</v>
      </c>
      <c r="C48" s="11">
        <v>7000000</v>
      </c>
      <c r="D48" s="59">
        <v>1</v>
      </c>
      <c r="E48" s="59">
        <v>7000000</v>
      </c>
      <c r="F48" s="11"/>
      <c r="G48" s="11">
        <f t="shared" si="6"/>
        <v>7000000</v>
      </c>
      <c r="H48" s="64" t="s">
        <v>61</v>
      </c>
      <c r="I48" s="64" t="s">
        <v>62</v>
      </c>
      <c r="J48" s="64" t="s">
        <v>63</v>
      </c>
      <c r="K48" s="64" t="s">
        <v>62</v>
      </c>
      <c r="L48" s="64" t="s">
        <v>10</v>
      </c>
      <c r="M48" s="64" t="s">
        <v>13</v>
      </c>
      <c r="N48" s="64" t="s">
        <v>14</v>
      </c>
    </row>
    <row r="49" spans="1:14" ht="63">
      <c r="A49" s="65">
        <v>6</v>
      </c>
      <c r="B49" s="63" t="s">
        <v>307</v>
      </c>
      <c r="C49" s="11">
        <v>1600000</v>
      </c>
      <c r="D49" s="59">
        <v>1</v>
      </c>
      <c r="E49" s="59">
        <v>1600000</v>
      </c>
      <c r="F49" s="11"/>
      <c r="G49" s="11">
        <f t="shared" si="6"/>
        <v>1600000</v>
      </c>
      <c r="H49" s="64" t="s">
        <v>61</v>
      </c>
      <c r="I49" s="64" t="s">
        <v>62</v>
      </c>
      <c r="J49" s="64" t="s">
        <v>63</v>
      </c>
      <c r="K49" s="64" t="s">
        <v>62</v>
      </c>
      <c r="L49" s="64" t="s">
        <v>10</v>
      </c>
      <c r="M49" s="64" t="s">
        <v>13</v>
      </c>
      <c r="N49" s="64" t="s">
        <v>14</v>
      </c>
    </row>
    <row r="50" spans="1:14" ht="105">
      <c r="A50" s="65">
        <v>6</v>
      </c>
      <c r="B50" s="63" t="s">
        <v>308</v>
      </c>
      <c r="C50" s="11">
        <v>1200000</v>
      </c>
      <c r="D50" s="59">
        <v>1</v>
      </c>
      <c r="E50" s="59">
        <v>1200000</v>
      </c>
      <c r="F50" s="11"/>
      <c r="G50" s="11">
        <f t="shared" si="6"/>
        <v>1200000</v>
      </c>
      <c r="H50" s="64" t="s">
        <v>194</v>
      </c>
      <c r="I50" s="64" t="s">
        <v>57</v>
      </c>
      <c r="J50" s="64" t="s">
        <v>58</v>
      </c>
      <c r="K50" s="64" t="s">
        <v>56</v>
      </c>
      <c r="L50" s="64" t="s">
        <v>10</v>
      </c>
      <c r="M50" s="64" t="s">
        <v>11</v>
      </c>
      <c r="N50" s="64" t="s">
        <v>12</v>
      </c>
    </row>
    <row r="51" spans="1:14" ht="63">
      <c r="A51" s="65">
        <v>6</v>
      </c>
      <c r="B51" s="63" t="s">
        <v>309</v>
      </c>
      <c r="C51" s="11">
        <v>700000</v>
      </c>
      <c r="D51" s="59">
        <v>1</v>
      </c>
      <c r="E51" s="59">
        <v>700000</v>
      </c>
      <c r="F51" s="11"/>
      <c r="G51" s="11">
        <f t="shared" si="6"/>
        <v>700000</v>
      </c>
      <c r="H51" s="64" t="s">
        <v>61</v>
      </c>
      <c r="I51" s="64" t="s">
        <v>62</v>
      </c>
      <c r="J51" s="64" t="s">
        <v>63</v>
      </c>
      <c r="K51" s="64" t="s">
        <v>62</v>
      </c>
      <c r="L51" s="64" t="s">
        <v>10</v>
      </c>
      <c r="M51" s="64" t="s">
        <v>13</v>
      </c>
      <c r="N51" s="64" t="s">
        <v>14</v>
      </c>
    </row>
    <row r="52" spans="1:14" ht="84">
      <c r="A52" s="65">
        <v>6</v>
      </c>
      <c r="B52" s="63" t="s">
        <v>310</v>
      </c>
      <c r="C52" s="11">
        <v>640000</v>
      </c>
      <c r="D52" s="59">
        <v>1</v>
      </c>
      <c r="E52" s="59">
        <v>640000</v>
      </c>
      <c r="F52" s="11"/>
      <c r="G52" s="11">
        <f t="shared" si="6"/>
        <v>640000</v>
      </c>
      <c r="H52" s="64" t="s">
        <v>195</v>
      </c>
      <c r="I52" s="64" t="s">
        <v>166</v>
      </c>
      <c r="J52" s="64" t="s">
        <v>59</v>
      </c>
      <c r="K52" s="64" t="s">
        <v>56</v>
      </c>
      <c r="L52" s="64" t="s">
        <v>10</v>
      </c>
      <c r="M52" s="64" t="s">
        <v>11</v>
      </c>
      <c r="N52" s="64" t="s">
        <v>12</v>
      </c>
    </row>
    <row r="53" spans="1:14" ht="63">
      <c r="A53" s="65">
        <v>6</v>
      </c>
      <c r="B53" s="63" t="s">
        <v>311</v>
      </c>
      <c r="C53" s="11">
        <v>1800000</v>
      </c>
      <c r="D53" s="59">
        <v>1</v>
      </c>
      <c r="E53" s="59">
        <v>1800000</v>
      </c>
      <c r="F53" s="11"/>
      <c r="G53" s="11">
        <f t="shared" si="6"/>
        <v>1800000</v>
      </c>
      <c r="H53" s="64" t="s">
        <v>61</v>
      </c>
      <c r="I53" s="64" t="s">
        <v>62</v>
      </c>
      <c r="J53" s="64" t="s">
        <v>63</v>
      </c>
      <c r="K53" s="64" t="s">
        <v>62</v>
      </c>
      <c r="L53" s="64" t="s">
        <v>10</v>
      </c>
      <c r="M53" s="64" t="s">
        <v>13</v>
      </c>
      <c r="N53" s="64" t="s">
        <v>14</v>
      </c>
    </row>
    <row r="54" spans="1:14" ht="63">
      <c r="A54" s="65">
        <v>6</v>
      </c>
      <c r="B54" s="63" t="s">
        <v>312</v>
      </c>
      <c r="C54" s="11">
        <v>500000</v>
      </c>
      <c r="D54" s="59">
        <v>1</v>
      </c>
      <c r="E54" s="59">
        <v>500000</v>
      </c>
      <c r="F54" s="11"/>
      <c r="G54" s="11">
        <f t="shared" si="6"/>
        <v>500000</v>
      </c>
      <c r="H54" s="64" t="s">
        <v>196</v>
      </c>
      <c r="I54" s="64" t="s">
        <v>197</v>
      </c>
      <c r="J54" s="64" t="s">
        <v>152</v>
      </c>
      <c r="K54" s="64" t="s">
        <v>56</v>
      </c>
      <c r="L54" s="64" t="s">
        <v>10</v>
      </c>
      <c r="M54" s="64" t="s">
        <v>11</v>
      </c>
      <c r="N54" s="64" t="s">
        <v>12</v>
      </c>
    </row>
    <row r="55" spans="1:14" ht="63">
      <c r="A55" s="65">
        <v>6</v>
      </c>
      <c r="B55" s="63" t="s">
        <v>313</v>
      </c>
      <c r="C55" s="11">
        <v>650000</v>
      </c>
      <c r="D55" s="59">
        <v>1</v>
      </c>
      <c r="E55" s="59">
        <v>650000</v>
      </c>
      <c r="F55" s="11"/>
      <c r="G55" s="11">
        <f t="shared" si="6"/>
        <v>650000</v>
      </c>
      <c r="H55" s="64" t="s">
        <v>61</v>
      </c>
      <c r="I55" s="64" t="s">
        <v>62</v>
      </c>
      <c r="J55" s="64" t="s">
        <v>63</v>
      </c>
      <c r="K55" s="64" t="s">
        <v>62</v>
      </c>
      <c r="L55" s="64" t="s">
        <v>10</v>
      </c>
      <c r="M55" s="64" t="s">
        <v>13</v>
      </c>
      <c r="N55" s="64" t="s">
        <v>14</v>
      </c>
    </row>
    <row r="56" spans="1:14" ht="63">
      <c r="A56" s="65">
        <v>6</v>
      </c>
      <c r="B56" s="63" t="s">
        <v>314</v>
      </c>
      <c r="C56" s="11">
        <v>1550000</v>
      </c>
      <c r="D56" s="59">
        <v>1</v>
      </c>
      <c r="E56" s="59">
        <v>1550000</v>
      </c>
      <c r="F56" s="11"/>
      <c r="G56" s="11">
        <f t="shared" si="6"/>
        <v>1550000</v>
      </c>
      <c r="H56" s="64" t="s">
        <v>54</v>
      </c>
      <c r="I56" s="64" t="s">
        <v>16</v>
      </c>
      <c r="J56" s="64" t="s">
        <v>55</v>
      </c>
      <c r="K56" s="64" t="s">
        <v>56</v>
      </c>
      <c r="L56" s="64" t="s">
        <v>10</v>
      </c>
      <c r="M56" s="64" t="s">
        <v>11</v>
      </c>
      <c r="N56" s="64" t="s">
        <v>12</v>
      </c>
    </row>
    <row r="57" spans="1:14" ht="63">
      <c r="A57" s="65">
        <v>6</v>
      </c>
      <c r="B57" s="63" t="s">
        <v>315</v>
      </c>
      <c r="C57" s="11">
        <v>800000</v>
      </c>
      <c r="D57" s="59">
        <v>4</v>
      </c>
      <c r="E57" s="59">
        <v>3200000</v>
      </c>
      <c r="F57" s="11"/>
      <c r="G57" s="11">
        <f t="shared" si="6"/>
        <v>3200000</v>
      </c>
      <c r="H57" s="64" t="s">
        <v>61</v>
      </c>
      <c r="I57" s="64" t="s">
        <v>62</v>
      </c>
      <c r="J57" s="64" t="s">
        <v>63</v>
      </c>
      <c r="K57" s="64" t="s">
        <v>62</v>
      </c>
      <c r="L57" s="64" t="s">
        <v>10</v>
      </c>
      <c r="M57" s="64" t="s">
        <v>13</v>
      </c>
      <c r="N57" s="64" t="s">
        <v>14</v>
      </c>
    </row>
    <row r="58" spans="1:14" ht="63">
      <c r="A58" s="65">
        <v>6</v>
      </c>
      <c r="B58" s="63" t="s">
        <v>316</v>
      </c>
      <c r="C58" s="11">
        <v>1800000</v>
      </c>
      <c r="D58" s="59">
        <v>1</v>
      </c>
      <c r="E58" s="59">
        <v>1800000</v>
      </c>
      <c r="F58" s="11"/>
      <c r="G58" s="11">
        <f t="shared" si="6"/>
        <v>1800000</v>
      </c>
      <c r="H58" s="64" t="s">
        <v>195</v>
      </c>
      <c r="I58" s="64" t="s">
        <v>166</v>
      </c>
      <c r="J58" s="64" t="s">
        <v>59</v>
      </c>
      <c r="K58" s="64" t="s">
        <v>56</v>
      </c>
      <c r="L58" s="64" t="s">
        <v>10</v>
      </c>
      <c r="M58" s="64" t="s">
        <v>11</v>
      </c>
      <c r="N58" s="64" t="s">
        <v>12</v>
      </c>
    </row>
    <row r="59" spans="1:14" ht="84">
      <c r="A59" s="65">
        <v>6</v>
      </c>
      <c r="B59" s="63" t="s">
        <v>317</v>
      </c>
      <c r="C59" s="11">
        <v>3600000</v>
      </c>
      <c r="D59" s="59">
        <v>1</v>
      </c>
      <c r="E59" s="59">
        <v>3600000</v>
      </c>
      <c r="F59" s="11"/>
      <c r="G59" s="11">
        <f t="shared" si="6"/>
        <v>3600000</v>
      </c>
      <c r="H59" s="64" t="s">
        <v>61</v>
      </c>
      <c r="I59" s="64" t="s">
        <v>62</v>
      </c>
      <c r="J59" s="64" t="s">
        <v>63</v>
      </c>
      <c r="K59" s="64" t="s">
        <v>62</v>
      </c>
      <c r="L59" s="64" t="s">
        <v>10</v>
      </c>
      <c r="M59" s="64" t="s">
        <v>13</v>
      </c>
      <c r="N59" s="64" t="s">
        <v>14</v>
      </c>
    </row>
    <row r="60" spans="1:14" ht="84">
      <c r="A60" s="65">
        <v>6</v>
      </c>
      <c r="B60" s="63" t="s">
        <v>318</v>
      </c>
      <c r="C60" s="11">
        <v>450000</v>
      </c>
      <c r="D60" s="59">
        <v>1</v>
      </c>
      <c r="E60" s="59">
        <v>450000</v>
      </c>
      <c r="F60" s="11"/>
      <c r="G60" s="11">
        <f t="shared" si="6"/>
        <v>450000</v>
      </c>
      <c r="H60" s="64" t="s">
        <v>198</v>
      </c>
      <c r="I60" s="64" t="s">
        <v>31</v>
      </c>
      <c r="J60" s="64" t="s">
        <v>60</v>
      </c>
      <c r="K60" s="64" t="s">
        <v>56</v>
      </c>
      <c r="L60" s="64" t="s">
        <v>10</v>
      </c>
      <c r="M60" s="64" t="s">
        <v>11</v>
      </c>
      <c r="N60" s="64" t="s">
        <v>12</v>
      </c>
    </row>
    <row r="61" spans="1:14" ht="63">
      <c r="A61" s="65">
        <v>6</v>
      </c>
      <c r="B61" s="63" t="s">
        <v>319</v>
      </c>
      <c r="C61" s="11">
        <v>1000000</v>
      </c>
      <c r="D61" s="59">
        <v>1</v>
      </c>
      <c r="E61" s="59">
        <v>1000000</v>
      </c>
      <c r="F61" s="11"/>
      <c r="G61" s="11">
        <f t="shared" si="6"/>
        <v>1000000</v>
      </c>
      <c r="H61" s="64" t="s">
        <v>61</v>
      </c>
      <c r="I61" s="64" t="s">
        <v>62</v>
      </c>
      <c r="J61" s="64" t="s">
        <v>63</v>
      </c>
      <c r="K61" s="64" t="s">
        <v>62</v>
      </c>
      <c r="L61" s="64" t="s">
        <v>10</v>
      </c>
      <c r="M61" s="64" t="s">
        <v>13</v>
      </c>
      <c r="N61" s="64" t="s">
        <v>14</v>
      </c>
    </row>
    <row r="62" spans="1:14" ht="63">
      <c r="A62" s="65">
        <v>6</v>
      </c>
      <c r="B62" s="63" t="s">
        <v>320</v>
      </c>
      <c r="C62" s="11">
        <v>1500000</v>
      </c>
      <c r="D62" s="59">
        <v>1</v>
      </c>
      <c r="E62" s="59">
        <v>1500000</v>
      </c>
      <c r="F62" s="11"/>
      <c r="G62" s="11">
        <f t="shared" si="6"/>
        <v>1500000</v>
      </c>
      <c r="H62" s="64" t="s">
        <v>54</v>
      </c>
      <c r="I62" s="64" t="s">
        <v>16</v>
      </c>
      <c r="J62" s="64" t="s">
        <v>55</v>
      </c>
      <c r="K62" s="64" t="s">
        <v>56</v>
      </c>
      <c r="L62" s="64" t="s">
        <v>10</v>
      </c>
      <c r="M62" s="64" t="s">
        <v>11</v>
      </c>
      <c r="N62" s="64" t="s">
        <v>12</v>
      </c>
    </row>
    <row r="63" spans="1:14" ht="84">
      <c r="A63" s="65">
        <v>6</v>
      </c>
      <c r="B63" s="63" t="s">
        <v>291</v>
      </c>
      <c r="C63" s="11">
        <v>450000</v>
      </c>
      <c r="D63" s="59">
        <v>1</v>
      </c>
      <c r="E63" s="59">
        <v>450000</v>
      </c>
      <c r="F63" s="11"/>
      <c r="G63" s="11">
        <f t="shared" si="6"/>
        <v>450000</v>
      </c>
      <c r="H63" s="64" t="s">
        <v>61</v>
      </c>
      <c r="I63" s="64" t="s">
        <v>62</v>
      </c>
      <c r="J63" s="64" t="s">
        <v>63</v>
      </c>
      <c r="K63" s="64" t="s">
        <v>62</v>
      </c>
      <c r="L63" s="64" t="s">
        <v>10</v>
      </c>
      <c r="M63" s="64" t="s">
        <v>13</v>
      </c>
      <c r="N63" s="64" t="s">
        <v>14</v>
      </c>
    </row>
    <row r="64" spans="1:14" ht="63">
      <c r="A64" s="65">
        <v>6</v>
      </c>
      <c r="B64" s="63" t="s">
        <v>321</v>
      </c>
      <c r="C64" s="11">
        <v>3500000</v>
      </c>
      <c r="D64" s="59">
        <v>1</v>
      </c>
      <c r="E64" s="59">
        <v>3500000</v>
      </c>
      <c r="F64" s="11"/>
      <c r="G64" s="11">
        <f t="shared" si="6"/>
        <v>3500000</v>
      </c>
      <c r="H64" s="64" t="s">
        <v>194</v>
      </c>
      <c r="I64" s="64" t="s">
        <v>57</v>
      </c>
      <c r="J64" s="64" t="s">
        <v>58</v>
      </c>
      <c r="K64" s="64" t="s">
        <v>56</v>
      </c>
      <c r="L64" s="64" t="s">
        <v>10</v>
      </c>
      <c r="M64" s="64" t="s">
        <v>11</v>
      </c>
      <c r="N64" s="64" t="s">
        <v>12</v>
      </c>
    </row>
    <row r="65" spans="1:14" ht="84">
      <c r="A65" s="65">
        <v>6</v>
      </c>
      <c r="B65" s="63" t="s">
        <v>322</v>
      </c>
      <c r="C65" s="11">
        <v>150000</v>
      </c>
      <c r="D65" s="59">
        <v>1</v>
      </c>
      <c r="E65" s="59">
        <v>150000</v>
      </c>
      <c r="F65" s="11"/>
      <c r="G65" s="11">
        <f t="shared" si="6"/>
        <v>150000</v>
      </c>
      <c r="H65" s="64" t="s">
        <v>61</v>
      </c>
      <c r="I65" s="64" t="s">
        <v>62</v>
      </c>
      <c r="J65" s="64" t="s">
        <v>63</v>
      </c>
      <c r="K65" s="64" t="s">
        <v>62</v>
      </c>
      <c r="L65" s="64" t="s">
        <v>10</v>
      </c>
      <c r="M65" s="64" t="s">
        <v>13</v>
      </c>
      <c r="N65" s="64" t="s">
        <v>14</v>
      </c>
    </row>
    <row r="66" spans="1:14" ht="84">
      <c r="A66" s="65">
        <v>6</v>
      </c>
      <c r="B66" s="63" t="s">
        <v>323</v>
      </c>
      <c r="C66" s="11">
        <v>450000</v>
      </c>
      <c r="D66" s="59">
        <v>1</v>
      </c>
      <c r="E66" s="59">
        <v>450000</v>
      </c>
      <c r="F66" s="11"/>
      <c r="G66" s="11">
        <f t="shared" si="6"/>
        <v>450000</v>
      </c>
      <c r="H66" s="64" t="s">
        <v>195</v>
      </c>
      <c r="I66" s="64" t="s">
        <v>166</v>
      </c>
      <c r="J66" s="64" t="s">
        <v>59</v>
      </c>
      <c r="K66" s="64" t="s">
        <v>56</v>
      </c>
      <c r="L66" s="64" t="s">
        <v>10</v>
      </c>
      <c r="M66" s="64" t="s">
        <v>11</v>
      </c>
      <c r="N66" s="64" t="s">
        <v>12</v>
      </c>
    </row>
    <row r="67" spans="1:14" ht="63">
      <c r="A67" s="65">
        <v>6</v>
      </c>
      <c r="B67" s="63" t="s">
        <v>324</v>
      </c>
      <c r="C67" s="11">
        <v>130000</v>
      </c>
      <c r="D67" s="59">
        <v>4</v>
      </c>
      <c r="E67" s="59">
        <v>520000</v>
      </c>
      <c r="F67" s="11"/>
      <c r="G67" s="11">
        <f t="shared" si="6"/>
        <v>520000</v>
      </c>
      <c r="H67" s="64" t="s">
        <v>61</v>
      </c>
      <c r="I67" s="64" t="s">
        <v>62</v>
      </c>
      <c r="J67" s="64" t="s">
        <v>63</v>
      </c>
      <c r="K67" s="64" t="s">
        <v>62</v>
      </c>
      <c r="L67" s="64" t="s">
        <v>10</v>
      </c>
      <c r="M67" s="64" t="s">
        <v>13</v>
      </c>
      <c r="N67" s="64" t="s">
        <v>14</v>
      </c>
    </row>
    <row r="68" spans="1:14" ht="63">
      <c r="A68" s="65">
        <v>6</v>
      </c>
      <c r="B68" s="63" t="s">
        <v>325</v>
      </c>
      <c r="C68" s="11">
        <v>50000</v>
      </c>
      <c r="D68" s="59">
        <v>10</v>
      </c>
      <c r="E68" s="59">
        <v>500000</v>
      </c>
      <c r="F68" s="11"/>
      <c r="G68" s="11">
        <f t="shared" ref="G68:G73" si="7">E68+F68</f>
        <v>500000</v>
      </c>
      <c r="H68" s="64" t="s">
        <v>61</v>
      </c>
      <c r="I68" s="64" t="s">
        <v>62</v>
      </c>
      <c r="J68" s="64" t="s">
        <v>63</v>
      </c>
      <c r="K68" s="64" t="s">
        <v>62</v>
      </c>
      <c r="L68" s="64" t="s">
        <v>10</v>
      </c>
      <c r="M68" s="64" t="s">
        <v>13</v>
      </c>
      <c r="N68" s="64" t="s">
        <v>14</v>
      </c>
    </row>
    <row r="69" spans="1:14" ht="84">
      <c r="A69" s="65">
        <v>6</v>
      </c>
      <c r="B69" s="63" t="s">
        <v>326</v>
      </c>
      <c r="C69" s="11">
        <v>2500000</v>
      </c>
      <c r="D69" s="59">
        <v>1</v>
      </c>
      <c r="E69" s="59">
        <v>2500000</v>
      </c>
      <c r="F69" s="11"/>
      <c r="G69" s="11">
        <f t="shared" si="7"/>
        <v>2500000</v>
      </c>
      <c r="H69" s="64" t="s">
        <v>61</v>
      </c>
      <c r="I69" s="64" t="s">
        <v>62</v>
      </c>
      <c r="J69" s="64" t="s">
        <v>63</v>
      </c>
      <c r="K69" s="64" t="s">
        <v>62</v>
      </c>
      <c r="L69" s="64" t="s">
        <v>10</v>
      </c>
      <c r="M69" s="64" t="s">
        <v>13</v>
      </c>
      <c r="N69" s="64" t="s">
        <v>14</v>
      </c>
    </row>
    <row r="70" spans="1:14" ht="63">
      <c r="A70" s="65">
        <v>6</v>
      </c>
      <c r="B70" s="63" t="s">
        <v>327</v>
      </c>
      <c r="C70" s="11">
        <v>50000</v>
      </c>
      <c r="D70" s="59">
        <v>8</v>
      </c>
      <c r="E70" s="59">
        <v>400000</v>
      </c>
      <c r="F70" s="11"/>
      <c r="G70" s="11">
        <f t="shared" si="7"/>
        <v>400000</v>
      </c>
      <c r="H70" s="64" t="s">
        <v>61</v>
      </c>
      <c r="I70" s="64" t="s">
        <v>62</v>
      </c>
      <c r="J70" s="64" t="s">
        <v>63</v>
      </c>
      <c r="K70" s="64" t="s">
        <v>62</v>
      </c>
      <c r="L70" s="64" t="s">
        <v>10</v>
      </c>
      <c r="M70" s="64" t="s">
        <v>13</v>
      </c>
      <c r="N70" s="64" t="s">
        <v>14</v>
      </c>
    </row>
    <row r="71" spans="1:14" ht="63">
      <c r="A71" s="65">
        <v>6</v>
      </c>
      <c r="B71" s="63" t="s">
        <v>328</v>
      </c>
      <c r="C71" s="11">
        <v>150000</v>
      </c>
      <c r="D71" s="59">
        <v>1</v>
      </c>
      <c r="E71" s="59">
        <v>150000</v>
      </c>
      <c r="F71" s="11"/>
      <c r="G71" s="11">
        <f t="shared" si="7"/>
        <v>150000</v>
      </c>
      <c r="H71" s="64" t="s">
        <v>64</v>
      </c>
      <c r="I71" s="64" t="s">
        <v>65</v>
      </c>
      <c r="J71" s="64" t="s">
        <v>65</v>
      </c>
      <c r="K71" s="64" t="s">
        <v>62</v>
      </c>
      <c r="L71" s="64" t="s">
        <v>10</v>
      </c>
      <c r="M71" s="64" t="s">
        <v>11</v>
      </c>
      <c r="N71" s="64" t="s">
        <v>12</v>
      </c>
    </row>
    <row r="72" spans="1:14" ht="63">
      <c r="A72" s="65">
        <v>6</v>
      </c>
      <c r="B72" s="63" t="s">
        <v>329</v>
      </c>
      <c r="C72" s="11">
        <v>930000</v>
      </c>
      <c r="D72" s="59">
        <v>1</v>
      </c>
      <c r="E72" s="59">
        <v>930000</v>
      </c>
      <c r="F72" s="11"/>
      <c r="G72" s="11">
        <f t="shared" si="7"/>
        <v>930000</v>
      </c>
      <c r="H72" s="64" t="s">
        <v>64</v>
      </c>
      <c r="I72" s="64" t="s">
        <v>65</v>
      </c>
      <c r="J72" s="64" t="s">
        <v>65</v>
      </c>
      <c r="K72" s="64" t="s">
        <v>62</v>
      </c>
      <c r="L72" s="64" t="s">
        <v>10</v>
      </c>
      <c r="M72" s="64" t="s">
        <v>11</v>
      </c>
      <c r="N72" s="64" t="s">
        <v>12</v>
      </c>
    </row>
    <row r="73" spans="1:14" ht="63">
      <c r="A73" s="65">
        <v>6</v>
      </c>
      <c r="B73" s="63" t="s">
        <v>330</v>
      </c>
      <c r="C73" s="11">
        <v>300000</v>
      </c>
      <c r="D73" s="59">
        <v>1</v>
      </c>
      <c r="E73" s="59">
        <v>300000</v>
      </c>
      <c r="F73" s="11"/>
      <c r="G73" s="11">
        <f t="shared" si="7"/>
        <v>300000</v>
      </c>
      <c r="H73" s="64" t="s">
        <v>144</v>
      </c>
      <c r="I73" s="64" t="s">
        <v>145</v>
      </c>
      <c r="J73" s="64" t="s">
        <v>145</v>
      </c>
      <c r="K73" s="64" t="s">
        <v>62</v>
      </c>
      <c r="L73" s="64" t="s">
        <v>10</v>
      </c>
      <c r="M73" s="64" t="s">
        <v>11</v>
      </c>
      <c r="N73" s="64" t="s">
        <v>12</v>
      </c>
    </row>
    <row r="74" spans="1:14" ht="84">
      <c r="A74" s="65">
        <v>6</v>
      </c>
      <c r="B74" s="63" t="s">
        <v>331</v>
      </c>
      <c r="C74" s="11">
        <v>1400000</v>
      </c>
      <c r="D74" s="59">
        <v>1</v>
      </c>
      <c r="E74" s="59">
        <v>1400000</v>
      </c>
      <c r="F74" s="11"/>
      <c r="G74" s="11">
        <f t="shared" ref="G74:G80" si="8">E74+F74</f>
        <v>1400000</v>
      </c>
      <c r="H74" s="64" t="s">
        <v>61</v>
      </c>
      <c r="I74" s="64" t="s">
        <v>62</v>
      </c>
      <c r="J74" s="64" t="s">
        <v>63</v>
      </c>
      <c r="K74" s="64" t="s">
        <v>62</v>
      </c>
      <c r="L74" s="64" t="s">
        <v>10</v>
      </c>
      <c r="M74" s="64" t="s">
        <v>13</v>
      </c>
      <c r="N74" s="64" t="s">
        <v>14</v>
      </c>
    </row>
    <row r="75" spans="1:14" ht="63">
      <c r="A75" s="65">
        <v>6</v>
      </c>
      <c r="B75" s="63" t="s">
        <v>332</v>
      </c>
      <c r="C75" s="11">
        <v>1200000</v>
      </c>
      <c r="D75" s="59">
        <v>1</v>
      </c>
      <c r="E75" s="59">
        <v>1200000</v>
      </c>
      <c r="F75" s="11"/>
      <c r="G75" s="11">
        <f t="shared" si="8"/>
        <v>1200000</v>
      </c>
      <c r="H75" s="64" t="s">
        <v>199</v>
      </c>
      <c r="I75" s="64" t="s">
        <v>200</v>
      </c>
      <c r="J75" s="64" t="s">
        <v>200</v>
      </c>
      <c r="K75" s="64" t="s">
        <v>62</v>
      </c>
      <c r="L75" s="64" t="s">
        <v>10</v>
      </c>
      <c r="M75" s="64" t="s">
        <v>11</v>
      </c>
      <c r="N75" s="64" t="s">
        <v>12</v>
      </c>
    </row>
    <row r="76" spans="1:14" ht="63">
      <c r="A76" s="65">
        <v>6</v>
      </c>
      <c r="B76" s="63" t="s">
        <v>333</v>
      </c>
      <c r="C76" s="11">
        <v>1000000</v>
      </c>
      <c r="D76" s="59">
        <v>1</v>
      </c>
      <c r="E76" s="59">
        <v>1000000</v>
      </c>
      <c r="F76" s="11"/>
      <c r="G76" s="11">
        <f t="shared" si="8"/>
        <v>1000000</v>
      </c>
      <c r="H76" s="64" t="s">
        <v>199</v>
      </c>
      <c r="I76" s="64" t="s">
        <v>200</v>
      </c>
      <c r="J76" s="64" t="s">
        <v>200</v>
      </c>
      <c r="K76" s="64" t="s">
        <v>62</v>
      </c>
      <c r="L76" s="64" t="s">
        <v>10</v>
      </c>
      <c r="M76" s="64" t="s">
        <v>11</v>
      </c>
      <c r="N76" s="64" t="s">
        <v>12</v>
      </c>
    </row>
    <row r="77" spans="1:14" ht="63">
      <c r="A77" s="65">
        <v>6</v>
      </c>
      <c r="B77" s="63" t="s">
        <v>334</v>
      </c>
      <c r="C77" s="11">
        <v>460000</v>
      </c>
      <c r="D77" s="59">
        <v>1</v>
      </c>
      <c r="E77" s="59">
        <v>460000</v>
      </c>
      <c r="F77" s="11"/>
      <c r="G77" s="11">
        <f t="shared" si="8"/>
        <v>460000</v>
      </c>
      <c r="H77" s="64" t="s">
        <v>66</v>
      </c>
      <c r="I77" s="64" t="s">
        <v>67</v>
      </c>
      <c r="J77" s="64" t="s">
        <v>67</v>
      </c>
      <c r="K77" s="64" t="s">
        <v>62</v>
      </c>
      <c r="L77" s="64" t="s">
        <v>10</v>
      </c>
      <c r="M77" s="64" t="s">
        <v>11</v>
      </c>
      <c r="N77" s="64" t="s">
        <v>12</v>
      </c>
    </row>
    <row r="78" spans="1:14" ht="63">
      <c r="A78" s="65">
        <v>6</v>
      </c>
      <c r="B78" s="63" t="s">
        <v>335</v>
      </c>
      <c r="C78" s="11">
        <v>450000</v>
      </c>
      <c r="D78" s="59">
        <v>1</v>
      </c>
      <c r="E78" s="59">
        <v>450000</v>
      </c>
      <c r="F78" s="11"/>
      <c r="G78" s="11">
        <f t="shared" si="8"/>
        <v>450000</v>
      </c>
      <c r="H78" s="64" t="s">
        <v>66</v>
      </c>
      <c r="I78" s="64" t="s">
        <v>67</v>
      </c>
      <c r="J78" s="64" t="s">
        <v>67</v>
      </c>
      <c r="K78" s="64" t="s">
        <v>62</v>
      </c>
      <c r="L78" s="64" t="s">
        <v>10</v>
      </c>
      <c r="M78" s="64" t="s">
        <v>11</v>
      </c>
      <c r="N78" s="64" t="s">
        <v>12</v>
      </c>
    </row>
    <row r="79" spans="1:14" ht="63">
      <c r="A79" s="65">
        <v>6</v>
      </c>
      <c r="B79" s="63" t="s">
        <v>336</v>
      </c>
      <c r="C79" s="11">
        <v>460000</v>
      </c>
      <c r="D79" s="59">
        <v>1</v>
      </c>
      <c r="E79" s="59">
        <v>460000</v>
      </c>
      <c r="F79" s="11"/>
      <c r="G79" s="11">
        <f t="shared" si="8"/>
        <v>460000</v>
      </c>
      <c r="H79" s="64" t="s">
        <v>201</v>
      </c>
      <c r="I79" s="64" t="s">
        <v>202</v>
      </c>
      <c r="J79" s="64" t="s">
        <v>202</v>
      </c>
      <c r="K79" s="64" t="s">
        <v>62</v>
      </c>
      <c r="L79" s="64" t="s">
        <v>10</v>
      </c>
      <c r="M79" s="64" t="s">
        <v>11</v>
      </c>
      <c r="N79" s="64" t="s">
        <v>12</v>
      </c>
    </row>
    <row r="80" spans="1:14" ht="63">
      <c r="A80" s="65">
        <v>6</v>
      </c>
      <c r="B80" s="63" t="s">
        <v>337</v>
      </c>
      <c r="C80" s="11">
        <v>1400000</v>
      </c>
      <c r="D80" s="59">
        <v>1</v>
      </c>
      <c r="E80" s="59">
        <v>1400000</v>
      </c>
      <c r="F80" s="11"/>
      <c r="G80" s="11">
        <f t="shared" si="8"/>
        <v>1400000</v>
      </c>
      <c r="H80" s="64" t="s">
        <v>61</v>
      </c>
      <c r="I80" s="64" t="s">
        <v>62</v>
      </c>
      <c r="J80" s="64" t="s">
        <v>63</v>
      </c>
      <c r="K80" s="64" t="s">
        <v>62</v>
      </c>
      <c r="L80" s="64" t="s">
        <v>10</v>
      </c>
      <c r="M80" s="64" t="s">
        <v>13</v>
      </c>
      <c r="N80" s="64" t="s">
        <v>14</v>
      </c>
    </row>
    <row r="81" spans="1:14" ht="63">
      <c r="A81" s="65">
        <v>6</v>
      </c>
      <c r="B81" s="63" t="s">
        <v>338</v>
      </c>
      <c r="C81" s="11">
        <v>460000</v>
      </c>
      <c r="D81" s="59">
        <v>1</v>
      </c>
      <c r="E81" s="59">
        <v>460000</v>
      </c>
      <c r="F81" s="11"/>
      <c r="G81" s="11">
        <f t="shared" ref="G81:G88" si="9">E81+F81</f>
        <v>460000</v>
      </c>
      <c r="H81" s="64" t="s">
        <v>203</v>
      </c>
      <c r="I81" s="64" t="s">
        <v>204</v>
      </c>
      <c r="J81" s="64" t="s">
        <v>204</v>
      </c>
      <c r="K81" s="64" t="s">
        <v>71</v>
      </c>
      <c r="L81" s="64" t="s">
        <v>10</v>
      </c>
      <c r="M81" s="64" t="s">
        <v>11</v>
      </c>
      <c r="N81" s="64" t="s">
        <v>12</v>
      </c>
    </row>
    <row r="82" spans="1:14" ht="63">
      <c r="A82" s="65">
        <v>6</v>
      </c>
      <c r="B82" s="63" t="s">
        <v>339</v>
      </c>
      <c r="C82" s="11">
        <v>600000</v>
      </c>
      <c r="D82" s="59">
        <v>1</v>
      </c>
      <c r="E82" s="59">
        <v>600000</v>
      </c>
      <c r="F82" s="11"/>
      <c r="G82" s="11">
        <f t="shared" si="9"/>
        <v>600000</v>
      </c>
      <c r="H82" s="64" t="s">
        <v>133</v>
      </c>
      <c r="I82" s="64" t="s">
        <v>134</v>
      </c>
      <c r="J82" s="64" t="s">
        <v>134</v>
      </c>
      <c r="K82" s="64" t="s">
        <v>71</v>
      </c>
      <c r="L82" s="64" t="s">
        <v>10</v>
      </c>
      <c r="M82" s="64" t="s">
        <v>11</v>
      </c>
      <c r="N82" s="64" t="s">
        <v>12</v>
      </c>
    </row>
    <row r="83" spans="1:14" ht="63">
      <c r="A83" s="65">
        <v>6</v>
      </c>
      <c r="B83" s="63" t="s">
        <v>340</v>
      </c>
      <c r="C83" s="11">
        <v>600000</v>
      </c>
      <c r="D83" s="59">
        <v>1</v>
      </c>
      <c r="E83" s="59">
        <v>600000</v>
      </c>
      <c r="F83" s="11"/>
      <c r="G83" s="11">
        <f t="shared" si="9"/>
        <v>600000</v>
      </c>
      <c r="H83" s="64" t="s">
        <v>203</v>
      </c>
      <c r="I83" s="64" t="s">
        <v>204</v>
      </c>
      <c r="J83" s="64" t="s">
        <v>204</v>
      </c>
      <c r="K83" s="64" t="s">
        <v>71</v>
      </c>
      <c r="L83" s="64" t="s">
        <v>10</v>
      </c>
      <c r="M83" s="64" t="s">
        <v>11</v>
      </c>
      <c r="N83" s="64" t="s">
        <v>12</v>
      </c>
    </row>
    <row r="84" spans="1:14" ht="63">
      <c r="A84" s="65">
        <v>6</v>
      </c>
      <c r="B84" s="63" t="s">
        <v>341</v>
      </c>
      <c r="C84" s="11">
        <v>600000</v>
      </c>
      <c r="D84" s="59">
        <v>1</v>
      </c>
      <c r="E84" s="59">
        <v>600000</v>
      </c>
      <c r="F84" s="11"/>
      <c r="G84" s="11">
        <f t="shared" si="9"/>
        <v>600000</v>
      </c>
      <c r="H84" s="64" t="s">
        <v>146</v>
      </c>
      <c r="I84" s="64" t="s">
        <v>147</v>
      </c>
      <c r="J84" s="64" t="s">
        <v>147</v>
      </c>
      <c r="K84" s="64" t="s">
        <v>71</v>
      </c>
      <c r="L84" s="64" t="s">
        <v>10</v>
      </c>
      <c r="M84" s="64" t="s">
        <v>11</v>
      </c>
      <c r="N84" s="64" t="s">
        <v>12</v>
      </c>
    </row>
    <row r="85" spans="1:14" ht="63">
      <c r="A85" s="65">
        <v>6</v>
      </c>
      <c r="B85" s="63" t="s">
        <v>342</v>
      </c>
      <c r="C85" s="11">
        <v>600000</v>
      </c>
      <c r="D85" s="59">
        <v>1</v>
      </c>
      <c r="E85" s="59">
        <v>600000</v>
      </c>
      <c r="F85" s="11"/>
      <c r="G85" s="11">
        <f t="shared" si="9"/>
        <v>600000</v>
      </c>
      <c r="H85" s="64" t="s">
        <v>137</v>
      </c>
      <c r="I85" s="64" t="s">
        <v>138</v>
      </c>
      <c r="J85" s="64" t="s">
        <v>138</v>
      </c>
      <c r="K85" s="64" t="s">
        <v>71</v>
      </c>
      <c r="L85" s="64" t="s">
        <v>10</v>
      </c>
      <c r="M85" s="64" t="s">
        <v>11</v>
      </c>
      <c r="N85" s="64" t="s">
        <v>12</v>
      </c>
    </row>
    <row r="86" spans="1:14" ht="63">
      <c r="A86" s="65">
        <v>6</v>
      </c>
      <c r="B86" s="63" t="s">
        <v>343</v>
      </c>
      <c r="C86" s="11">
        <v>460000</v>
      </c>
      <c r="D86" s="59">
        <v>1</v>
      </c>
      <c r="E86" s="59">
        <v>460000</v>
      </c>
      <c r="F86" s="11"/>
      <c r="G86" s="11">
        <f t="shared" si="9"/>
        <v>460000</v>
      </c>
      <c r="H86" s="64" t="s">
        <v>205</v>
      </c>
      <c r="I86" s="64" t="s">
        <v>206</v>
      </c>
      <c r="J86" s="64" t="s">
        <v>207</v>
      </c>
      <c r="K86" s="64" t="s">
        <v>71</v>
      </c>
      <c r="L86" s="64" t="s">
        <v>10</v>
      </c>
      <c r="M86" s="64" t="s">
        <v>11</v>
      </c>
      <c r="N86" s="64" t="s">
        <v>12</v>
      </c>
    </row>
    <row r="87" spans="1:14" ht="63">
      <c r="A87" s="65">
        <v>6</v>
      </c>
      <c r="B87" s="63" t="s">
        <v>344</v>
      </c>
      <c r="C87" s="11">
        <v>460000</v>
      </c>
      <c r="D87" s="59">
        <v>1</v>
      </c>
      <c r="E87" s="59">
        <v>460000</v>
      </c>
      <c r="F87" s="11"/>
      <c r="G87" s="11">
        <f t="shared" si="9"/>
        <v>460000</v>
      </c>
      <c r="H87" s="64" t="s">
        <v>72</v>
      </c>
      <c r="I87" s="64" t="s">
        <v>23</v>
      </c>
      <c r="J87" s="64" t="s">
        <v>73</v>
      </c>
      <c r="K87" s="64" t="s">
        <v>71</v>
      </c>
      <c r="L87" s="64" t="s">
        <v>10</v>
      </c>
      <c r="M87" s="64" t="s">
        <v>11</v>
      </c>
      <c r="N87" s="64" t="s">
        <v>12</v>
      </c>
    </row>
    <row r="88" spans="1:14" ht="63">
      <c r="A88" s="65">
        <v>6</v>
      </c>
      <c r="B88" s="63" t="s">
        <v>345</v>
      </c>
      <c r="C88" s="11">
        <v>460000</v>
      </c>
      <c r="D88" s="59">
        <v>1</v>
      </c>
      <c r="E88" s="59">
        <v>460000</v>
      </c>
      <c r="F88" s="11"/>
      <c r="G88" s="11">
        <f t="shared" si="9"/>
        <v>460000</v>
      </c>
      <c r="H88" s="64" t="s">
        <v>137</v>
      </c>
      <c r="I88" s="64" t="s">
        <v>138</v>
      </c>
      <c r="J88" s="64" t="s">
        <v>138</v>
      </c>
      <c r="K88" s="64" t="s">
        <v>71</v>
      </c>
      <c r="L88" s="64" t="s">
        <v>10</v>
      </c>
      <c r="M88" s="64" t="s">
        <v>11</v>
      </c>
      <c r="N88" s="64" t="s">
        <v>12</v>
      </c>
    </row>
    <row r="89" spans="1:14" ht="63">
      <c r="A89" s="65">
        <v>6</v>
      </c>
      <c r="B89" s="63" t="s">
        <v>346</v>
      </c>
      <c r="C89" s="11">
        <v>800000</v>
      </c>
      <c r="D89" s="59">
        <v>1</v>
      </c>
      <c r="E89" s="59">
        <v>800000</v>
      </c>
      <c r="F89" s="11"/>
      <c r="G89" s="11">
        <f>E89+F89</f>
        <v>800000</v>
      </c>
      <c r="H89" s="64" t="s">
        <v>208</v>
      </c>
      <c r="I89" s="64" t="s">
        <v>209</v>
      </c>
      <c r="J89" s="64" t="s">
        <v>210</v>
      </c>
      <c r="K89" s="64" t="s">
        <v>76</v>
      </c>
      <c r="L89" s="64" t="s">
        <v>10</v>
      </c>
      <c r="M89" s="64" t="s">
        <v>11</v>
      </c>
      <c r="N89" s="64" t="s">
        <v>12</v>
      </c>
    </row>
    <row r="90" spans="1:14" ht="105">
      <c r="A90" s="65">
        <v>6</v>
      </c>
      <c r="B90" s="63" t="s">
        <v>347</v>
      </c>
      <c r="C90" s="59">
        <v>450000</v>
      </c>
      <c r="D90" s="59">
        <v>1</v>
      </c>
      <c r="E90" s="59">
        <v>450000</v>
      </c>
      <c r="F90" s="11"/>
      <c r="G90" s="59">
        <f>E90+F90</f>
        <v>450000</v>
      </c>
      <c r="H90" s="64" t="s">
        <v>74</v>
      </c>
      <c r="I90" s="64" t="s">
        <v>22</v>
      </c>
      <c r="J90" s="64" t="s">
        <v>75</v>
      </c>
      <c r="K90" s="64" t="s">
        <v>76</v>
      </c>
      <c r="L90" s="64" t="s">
        <v>10</v>
      </c>
      <c r="M90" s="64" t="s">
        <v>11</v>
      </c>
      <c r="N90" s="64" t="s">
        <v>12</v>
      </c>
    </row>
    <row r="91" spans="1:14" ht="63">
      <c r="A91" s="65">
        <v>6</v>
      </c>
      <c r="B91" s="63" t="s">
        <v>348</v>
      </c>
      <c r="C91" s="11">
        <v>460000</v>
      </c>
      <c r="D91" s="59">
        <v>1</v>
      </c>
      <c r="E91" s="59">
        <v>460000</v>
      </c>
      <c r="F91" s="11"/>
      <c r="G91" s="11">
        <f>E91+F91</f>
        <v>460000</v>
      </c>
      <c r="H91" s="64" t="s">
        <v>158</v>
      </c>
      <c r="I91" s="64" t="s">
        <v>159</v>
      </c>
      <c r="J91" s="64" t="s">
        <v>159</v>
      </c>
      <c r="K91" s="64" t="s">
        <v>76</v>
      </c>
      <c r="L91" s="64" t="s">
        <v>10</v>
      </c>
      <c r="M91" s="64" t="s">
        <v>11</v>
      </c>
      <c r="N91" s="64" t="s">
        <v>12</v>
      </c>
    </row>
    <row r="92" spans="1:14" ht="105">
      <c r="A92" s="65">
        <v>6</v>
      </c>
      <c r="B92" s="63" t="s">
        <v>349</v>
      </c>
      <c r="C92" s="59">
        <v>450000</v>
      </c>
      <c r="D92" s="59">
        <v>1</v>
      </c>
      <c r="E92" s="59">
        <v>450000</v>
      </c>
      <c r="F92" s="11"/>
      <c r="G92" s="59">
        <f t="shared" ref="G92:G93" si="10">E92+F92</f>
        <v>450000</v>
      </c>
      <c r="H92" s="64" t="s">
        <v>208</v>
      </c>
      <c r="I92" s="64" t="s">
        <v>209</v>
      </c>
      <c r="J92" s="64" t="s">
        <v>210</v>
      </c>
      <c r="K92" s="64" t="s">
        <v>76</v>
      </c>
      <c r="L92" s="64" t="s">
        <v>10</v>
      </c>
      <c r="M92" s="64" t="s">
        <v>11</v>
      </c>
      <c r="N92" s="64" t="s">
        <v>12</v>
      </c>
    </row>
    <row r="93" spans="1:14" ht="105">
      <c r="A93" s="65">
        <v>6</v>
      </c>
      <c r="B93" s="63" t="s">
        <v>350</v>
      </c>
      <c r="C93" s="59">
        <v>450000</v>
      </c>
      <c r="D93" s="59">
        <v>1</v>
      </c>
      <c r="E93" s="59">
        <v>450000</v>
      </c>
      <c r="F93" s="11"/>
      <c r="G93" s="59">
        <f t="shared" si="10"/>
        <v>450000</v>
      </c>
      <c r="H93" s="64" t="s">
        <v>163</v>
      </c>
      <c r="I93" s="64" t="s">
        <v>164</v>
      </c>
      <c r="J93" s="64" t="s">
        <v>165</v>
      </c>
      <c r="K93" s="64" t="s">
        <v>76</v>
      </c>
      <c r="L93" s="64" t="s">
        <v>10</v>
      </c>
      <c r="M93" s="64" t="s">
        <v>11</v>
      </c>
      <c r="N93" s="64" t="s">
        <v>12</v>
      </c>
    </row>
    <row r="94" spans="1:14" ht="63">
      <c r="A94" s="65">
        <v>6</v>
      </c>
      <c r="B94" s="63" t="s">
        <v>351</v>
      </c>
      <c r="C94" s="11">
        <v>460000</v>
      </c>
      <c r="D94" s="59">
        <v>1</v>
      </c>
      <c r="E94" s="59">
        <v>460000</v>
      </c>
      <c r="F94" s="11"/>
      <c r="G94" s="11">
        <f>E94+F94</f>
        <v>460000</v>
      </c>
      <c r="H94" s="64" t="s">
        <v>211</v>
      </c>
      <c r="I94" s="64" t="s">
        <v>16</v>
      </c>
      <c r="J94" s="64" t="s">
        <v>212</v>
      </c>
      <c r="K94" s="64" t="s">
        <v>76</v>
      </c>
      <c r="L94" s="64" t="s">
        <v>10</v>
      </c>
      <c r="M94" s="64" t="s">
        <v>11</v>
      </c>
      <c r="N94" s="64" t="s">
        <v>12</v>
      </c>
    </row>
    <row r="95" spans="1:14" ht="63">
      <c r="A95" s="65">
        <v>6</v>
      </c>
      <c r="B95" s="63" t="s">
        <v>352</v>
      </c>
      <c r="C95" s="11">
        <v>460000</v>
      </c>
      <c r="D95" s="59">
        <v>1</v>
      </c>
      <c r="E95" s="59">
        <v>460000</v>
      </c>
      <c r="F95" s="11"/>
      <c r="G95" s="11">
        <f t="shared" ref="G95:G97" si="11">E95+F95</f>
        <v>460000</v>
      </c>
      <c r="H95" s="64" t="s">
        <v>213</v>
      </c>
      <c r="I95" s="64" t="s">
        <v>214</v>
      </c>
      <c r="J95" s="64" t="s">
        <v>214</v>
      </c>
      <c r="K95" s="64" t="s">
        <v>38</v>
      </c>
      <c r="L95" s="64" t="s">
        <v>10</v>
      </c>
      <c r="M95" s="64" t="s">
        <v>11</v>
      </c>
      <c r="N95" s="64" t="s">
        <v>12</v>
      </c>
    </row>
    <row r="96" spans="1:14" ht="63">
      <c r="A96" s="65">
        <v>6</v>
      </c>
      <c r="B96" s="63" t="s">
        <v>353</v>
      </c>
      <c r="C96" s="11">
        <v>1200000</v>
      </c>
      <c r="D96" s="59">
        <v>1</v>
      </c>
      <c r="E96" s="59">
        <v>1200000</v>
      </c>
      <c r="F96" s="11"/>
      <c r="G96" s="11">
        <f t="shared" si="11"/>
        <v>1200000</v>
      </c>
      <c r="H96" s="64" t="s">
        <v>77</v>
      </c>
      <c r="I96" s="64" t="s">
        <v>78</v>
      </c>
      <c r="J96" s="64" t="s">
        <v>79</v>
      </c>
      <c r="K96" s="64" t="s">
        <v>38</v>
      </c>
      <c r="L96" s="64" t="s">
        <v>10</v>
      </c>
      <c r="M96" s="64" t="s">
        <v>11</v>
      </c>
      <c r="N96" s="64" t="s">
        <v>12</v>
      </c>
    </row>
    <row r="97" spans="1:14" ht="63">
      <c r="A97" s="65">
        <v>6</v>
      </c>
      <c r="B97" s="63" t="s">
        <v>354</v>
      </c>
      <c r="C97" s="11">
        <v>2000000</v>
      </c>
      <c r="D97" s="59">
        <v>1</v>
      </c>
      <c r="E97" s="59">
        <v>2000000</v>
      </c>
      <c r="F97" s="11"/>
      <c r="G97" s="11">
        <f t="shared" si="11"/>
        <v>2000000</v>
      </c>
      <c r="H97" s="64" t="s">
        <v>35</v>
      </c>
      <c r="I97" s="64" t="s">
        <v>36</v>
      </c>
      <c r="J97" s="64" t="s">
        <v>37</v>
      </c>
      <c r="K97" s="64" t="s">
        <v>38</v>
      </c>
      <c r="L97" s="64" t="s">
        <v>10</v>
      </c>
      <c r="M97" s="64" t="s">
        <v>11</v>
      </c>
      <c r="N97" s="64" t="s">
        <v>12</v>
      </c>
    </row>
    <row r="98" spans="1:14" ht="63">
      <c r="A98" s="65">
        <v>6</v>
      </c>
      <c r="B98" s="63" t="s">
        <v>355</v>
      </c>
      <c r="C98" s="11">
        <v>450000</v>
      </c>
      <c r="D98" s="59">
        <v>1</v>
      </c>
      <c r="E98" s="59">
        <v>450000</v>
      </c>
      <c r="F98" s="11"/>
      <c r="G98" s="11">
        <f t="shared" ref="G98:G99" si="12">E98+F98</f>
        <v>450000</v>
      </c>
      <c r="H98" s="64" t="s">
        <v>181</v>
      </c>
      <c r="I98" s="64" t="s">
        <v>182</v>
      </c>
      <c r="J98" s="64" t="s">
        <v>183</v>
      </c>
      <c r="K98" s="64" t="s">
        <v>42</v>
      </c>
      <c r="L98" s="64" t="s">
        <v>10</v>
      </c>
      <c r="M98" s="64" t="s">
        <v>11</v>
      </c>
      <c r="N98" s="64" t="s">
        <v>12</v>
      </c>
    </row>
    <row r="99" spans="1:14" ht="63">
      <c r="A99" s="65">
        <v>6</v>
      </c>
      <c r="B99" s="63" t="s">
        <v>356</v>
      </c>
      <c r="C99" s="11">
        <v>150000</v>
      </c>
      <c r="D99" s="59">
        <v>1</v>
      </c>
      <c r="E99" s="59">
        <v>150000</v>
      </c>
      <c r="F99" s="11"/>
      <c r="G99" s="11">
        <f t="shared" si="12"/>
        <v>150000</v>
      </c>
      <c r="H99" s="64" t="s">
        <v>160</v>
      </c>
      <c r="I99" s="64" t="s">
        <v>80</v>
      </c>
      <c r="J99" s="64" t="s">
        <v>80</v>
      </c>
      <c r="K99" s="64" t="s">
        <v>42</v>
      </c>
      <c r="L99" s="64" t="s">
        <v>10</v>
      </c>
      <c r="M99" s="64" t="s">
        <v>11</v>
      </c>
      <c r="N99" s="64" t="s">
        <v>12</v>
      </c>
    </row>
    <row r="100" spans="1:14" ht="63">
      <c r="A100" s="65">
        <v>6</v>
      </c>
      <c r="B100" s="63" t="s">
        <v>357</v>
      </c>
      <c r="C100" s="11">
        <v>460000</v>
      </c>
      <c r="D100" s="59">
        <v>1</v>
      </c>
      <c r="E100" s="59">
        <v>460000</v>
      </c>
      <c r="F100" s="11"/>
      <c r="G100" s="11">
        <f t="shared" ref="G100:G101" si="13">E100+F100</f>
        <v>460000</v>
      </c>
      <c r="H100" s="64" t="s">
        <v>181</v>
      </c>
      <c r="I100" s="64" t="s">
        <v>182</v>
      </c>
      <c r="J100" s="64" t="s">
        <v>183</v>
      </c>
      <c r="K100" s="64" t="s">
        <v>42</v>
      </c>
      <c r="L100" s="64" t="s">
        <v>10</v>
      </c>
      <c r="M100" s="64" t="s">
        <v>11</v>
      </c>
      <c r="N100" s="64" t="s">
        <v>12</v>
      </c>
    </row>
    <row r="101" spans="1:14" ht="63">
      <c r="A101" s="65">
        <v>6</v>
      </c>
      <c r="B101" s="63" t="s">
        <v>358</v>
      </c>
      <c r="C101" s="11">
        <v>460000</v>
      </c>
      <c r="D101" s="59">
        <v>1</v>
      </c>
      <c r="E101" s="59">
        <v>460000</v>
      </c>
      <c r="F101" s="11"/>
      <c r="G101" s="11">
        <f t="shared" si="13"/>
        <v>460000</v>
      </c>
      <c r="H101" s="64" t="s">
        <v>153</v>
      </c>
      <c r="I101" s="64" t="s">
        <v>154</v>
      </c>
      <c r="J101" s="64" t="s">
        <v>43</v>
      </c>
      <c r="K101" s="64" t="s">
        <v>42</v>
      </c>
      <c r="L101" s="64" t="s">
        <v>10</v>
      </c>
      <c r="M101" s="64" t="s">
        <v>11</v>
      </c>
      <c r="N101" s="64" t="s">
        <v>12</v>
      </c>
    </row>
    <row r="102" spans="1:14" ht="63">
      <c r="A102" s="65">
        <v>6</v>
      </c>
      <c r="B102" s="63" t="s">
        <v>359</v>
      </c>
      <c r="C102" s="11">
        <v>1200000</v>
      </c>
      <c r="D102" s="59">
        <v>1</v>
      </c>
      <c r="E102" s="59">
        <v>1200000</v>
      </c>
      <c r="F102" s="11"/>
      <c r="G102" s="11">
        <f t="shared" ref="G102:G103" si="14">E102+F102</f>
        <v>1200000</v>
      </c>
      <c r="H102" s="64" t="s">
        <v>190</v>
      </c>
      <c r="I102" s="64" t="s">
        <v>191</v>
      </c>
      <c r="J102" s="64" t="s">
        <v>43</v>
      </c>
      <c r="K102" s="64" t="s">
        <v>42</v>
      </c>
      <c r="L102" s="64" t="s">
        <v>10</v>
      </c>
      <c r="M102" s="64" t="s">
        <v>11</v>
      </c>
      <c r="N102" s="64" t="s">
        <v>12</v>
      </c>
    </row>
    <row r="103" spans="1:14" ht="84">
      <c r="A103" s="65">
        <v>6</v>
      </c>
      <c r="B103" s="63" t="s">
        <v>360</v>
      </c>
      <c r="C103" s="11">
        <v>1600000</v>
      </c>
      <c r="D103" s="59">
        <v>1</v>
      </c>
      <c r="E103" s="59">
        <v>1600000</v>
      </c>
      <c r="F103" s="11"/>
      <c r="G103" s="11">
        <f t="shared" si="14"/>
        <v>1600000</v>
      </c>
      <c r="H103" s="64" t="s">
        <v>81</v>
      </c>
      <c r="I103" s="64" t="s">
        <v>82</v>
      </c>
      <c r="J103" s="64" t="s">
        <v>44</v>
      </c>
      <c r="K103" s="64" t="s">
        <v>45</v>
      </c>
      <c r="L103" s="64" t="s">
        <v>10</v>
      </c>
      <c r="M103" s="64" t="s">
        <v>13</v>
      </c>
      <c r="N103" s="64" t="s">
        <v>14</v>
      </c>
    </row>
    <row r="104" spans="1:14" ht="63">
      <c r="A104" s="65">
        <v>6</v>
      </c>
      <c r="B104" s="63" t="s">
        <v>361</v>
      </c>
      <c r="C104" s="11">
        <v>1200000</v>
      </c>
      <c r="D104" s="59">
        <v>1</v>
      </c>
      <c r="E104" s="59">
        <v>1200000</v>
      </c>
      <c r="F104" s="11"/>
      <c r="G104" s="11">
        <f>E104+F104</f>
        <v>1200000</v>
      </c>
      <c r="H104" s="64" t="s">
        <v>46</v>
      </c>
      <c r="I104" s="64" t="s">
        <v>47</v>
      </c>
      <c r="J104" s="64" t="s">
        <v>48</v>
      </c>
      <c r="K104" s="64" t="s">
        <v>45</v>
      </c>
      <c r="L104" s="64" t="s">
        <v>10</v>
      </c>
      <c r="M104" s="64" t="s">
        <v>11</v>
      </c>
      <c r="N104" s="64" t="s">
        <v>12</v>
      </c>
    </row>
    <row r="105" spans="1:14" ht="63">
      <c r="A105" s="65">
        <v>6</v>
      </c>
      <c r="B105" s="63" t="s">
        <v>362</v>
      </c>
      <c r="C105" s="11">
        <v>460000</v>
      </c>
      <c r="D105" s="59">
        <v>1</v>
      </c>
      <c r="E105" s="59">
        <v>460000</v>
      </c>
      <c r="F105" s="11"/>
      <c r="G105" s="11">
        <f t="shared" ref="G105:G107" si="15">E105+F105</f>
        <v>460000</v>
      </c>
      <c r="H105" s="64" t="s">
        <v>83</v>
      </c>
      <c r="I105" s="64" t="s">
        <v>84</v>
      </c>
      <c r="J105" s="64" t="s">
        <v>84</v>
      </c>
      <c r="K105" s="64" t="s">
        <v>45</v>
      </c>
      <c r="L105" s="64" t="s">
        <v>10</v>
      </c>
      <c r="M105" s="64" t="s">
        <v>11</v>
      </c>
      <c r="N105" s="64" t="s">
        <v>12</v>
      </c>
    </row>
    <row r="106" spans="1:14" ht="63">
      <c r="A106" s="65">
        <v>6</v>
      </c>
      <c r="B106" s="63" t="s">
        <v>363</v>
      </c>
      <c r="C106" s="11">
        <v>460000</v>
      </c>
      <c r="D106" s="59">
        <v>1</v>
      </c>
      <c r="E106" s="59">
        <v>460000</v>
      </c>
      <c r="F106" s="11"/>
      <c r="G106" s="11">
        <f t="shared" si="15"/>
        <v>460000</v>
      </c>
      <c r="H106" s="64" t="s">
        <v>162</v>
      </c>
      <c r="I106" s="64" t="s">
        <v>49</v>
      </c>
      <c r="J106" s="64" t="s">
        <v>50</v>
      </c>
      <c r="K106" s="64" t="s">
        <v>45</v>
      </c>
      <c r="L106" s="64" t="s">
        <v>10</v>
      </c>
      <c r="M106" s="64" t="s">
        <v>11</v>
      </c>
      <c r="N106" s="64" t="s">
        <v>12</v>
      </c>
    </row>
    <row r="107" spans="1:14" ht="84">
      <c r="A107" s="65">
        <v>6</v>
      </c>
      <c r="B107" s="63" t="s">
        <v>364</v>
      </c>
      <c r="C107" s="11">
        <v>1600000</v>
      </c>
      <c r="D107" s="59">
        <v>1</v>
      </c>
      <c r="E107" s="59">
        <v>1600000</v>
      </c>
      <c r="F107" s="11"/>
      <c r="G107" s="11">
        <f t="shared" si="15"/>
        <v>1600000</v>
      </c>
      <c r="H107" s="64" t="s">
        <v>81</v>
      </c>
      <c r="I107" s="64" t="s">
        <v>82</v>
      </c>
      <c r="J107" s="64" t="s">
        <v>44</v>
      </c>
      <c r="K107" s="64" t="s">
        <v>45</v>
      </c>
      <c r="L107" s="64" t="s">
        <v>10</v>
      </c>
      <c r="M107" s="64" t="s">
        <v>13</v>
      </c>
      <c r="N107" s="64" t="s">
        <v>14</v>
      </c>
    </row>
    <row r="108" spans="1:14" ht="63">
      <c r="A108" s="65">
        <v>6</v>
      </c>
      <c r="B108" s="63" t="s">
        <v>365</v>
      </c>
      <c r="C108" s="11">
        <v>200000</v>
      </c>
      <c r="D108" s="59">
        <v>1</v>
      </c>
      <c r="E108" s="59">
        <v>200000</v>
      </c>
      <c r="F108" s="11"/>
      <c r="G108" s="11">
        <f t="shared" ref="G108:G109" si="16">E108+F108</f>
        <v>200000</v>
      </c>
      <c r="H108" s="64" t="s">
        <v>162</v>
      </c>
      <c r="I108" s="64" t="s">
        <v>49</v>
      </c>
      <c r="J108" s="64" t="s">
        <v>50</v>
      </c>
      <c r="K108" s="64" t="s">
        <v>45</v>
      </c>
      <c r="L108" s="64" t="s">
        <v>10</v>
      </c>
      <c r="M108" s="64" t="s">
        <v>11</v>
      </c>
      <c r="N108" s="64" t="s">
        <v>12</v>
      </c>
    </row>
    <row r="109" spans="1:14" ht="63">
      <c r="A109" s="65">
        <v>6</v>
      </c>
      <c r="B109" s="63" t="s">
        <v>366</v>
      </c>
      <c r="C109" s="11">
        <v>1200000</v>
      </c>
      <c r="D109" s="59">
        <v>1</v>
      </c>
      <c r="E109" s="59">
        <v>1200000</v>
      </c>
      <c r="F109" s="11"/>
      <c r="G109" s="11">
        <f t="shared" si="16"/>
        <v>1200000</v>
      </c>
      <c r="H109" s="64" t="s">
        <v>162</v>
      </c>
      <c r="I109" s="64" t="s">
        <v>49</v>
      </c>
      <c r="J109" s="64" t="s">
        <v>50</v>
      </c>
      <c r="K109" s="64" t="s">
        <v>45</v>
      </c>
      <c r="L109" s="64" t="s">
        <v>10</v>
      </c>
      <c r="M109" s="64" t="s">
        <v>11</v>
      </c>
      <c r="N109" s="64" t="s">
        <v>12</v>
      </c>
    </row>
    <row r="110" spans="1:14" ht="63">
      <c r="A110" s="65">
        <v>6</v>
      </c>
      <c r="B110" s="63" t="s">
        <v>367</v>
      </c>
      <c r="C110" s="11">
        <v>1200000</v>
      </c>
      <c r="D110" s="59">
        <v>1</v>
      </c>
      <c r="E110" s="59">
        <v>1200000</v>
      </c>
      <c r="F110" s="11"/>
      <c r="G110" s="11">
        <f t="shared" ref="G110:G112" si="17">E110+F110</f>
        <v>1200000</v>
      </c>
      <c r="H110" s="64" t="s">
        <v>54</v>
      </c>
      <c r="I110" s="64" t="s">
        <v>16</v>
      </c>
      <c r="J110" s="64" t="s">
        <v>55</v>
      </c>
      <c r="K110" s="64" t="s">
        <v>56</v>
      </c>
      <c r="L110" s="64" t="s">
        <v>10</v>
      </c>
      <c r="M110" s="64" t="s">
        <v>11</v>
      </c>
      <c r="N110" s="64" t="s">
        <v>12</v>
      </c>
    </row>
    <row r="111" spans="1:14" ht="63">
      <c r="A111" s="65">
        <v>6</v>
      </c>
      <c r="B111" s="63" t="s">
        <v>368</v>
      </c>
      <c r="C111" s="11">
        <v>1000000</v>
      </c>
      <c r="D111" s="59">
        <v>1</v>
      </c>
      <c r="E111" s="59">
        <v>1000000</v>
      </c>
      <c r="F111" s="11"/>
      <c r="G111" s="11">
        <f t="shared" si="17"/>
        <v>1000000</v>
      </c>
      <c r="H111" s="64" t="s">
        <v>54</v>
      </c>
      <c r="I111" s="64" t="s">
        <v>16</v>
      </c>
      <c r="J111" s="64" t="s">
        <v>55</v>
      </c>
      <c r="K111" s="64" t="s">
        <v>56</v>
      </c>
      <c r="L111" s="64" t="s">
        <v>10</v>
      </c>
      <c r="M111" s="64" t="s">
        <v>11</v>
      </c>
      <c r="N111" s="64" t="s">
        <v>12</v>
      </c>
    </row>
    <row r="112" spans="1:14" ht="84">
      <c r="A112" s="65">
        <v>6</v>
      </c>
      <c r="B112" s="63" t="s">
        <v>369</v>
      </c>
      <c r="C112" s="11">
        <v>300000</v>
      </c>
      <c r="D112" s="59">
        <v>1</v>
      </c>
      <c r="E112" s="59">
        <v>300000</v>
      </c>
      <c r="F112" s="11"/>
      <c r="G112" s="11">
        <f t="shared" si="17"/>
        <v>300000</v>
      </c>
      <c r="H112" s="64" t="s">
        <v>198</v>
      </c>
      <c r="I112" s="64" t="s">
        <v>31</v>
      </c>
      <c r="J112" s="64" t="s">
        <v>60</v>
      </c>
      <c r="K112" s="64" t="s">
        <v>56</v>
      </c>
      <c r="L112" s="64" t="s">
        <v>10</v>
      </c>
      <c r="M112" s="64" t="s">
        <v>11</v>
      </c>
      <c r="N112" s="64" t="s">
        <v>12</v>
      </c>
    </row>
    <row r="113" spans="1:14" ht="105">
      <c r="A113" s="65">
        <v>6</v>
      </c>
      <c r="B113" s="63" t="s">
        <v>370</v>
      </c>
      <c r="C113" s="59">
        <v>450000</v>
      </c>
      <c r="D113" s="59">
        <v>2</v>
      </c>
      <c r="E113" s="59">
        <v>900000</v>
      </c>
      <c r="F113" s="11"/>
      <c r="G113" s="59">
        <f>E113+F113</f>
        <v>900000</v>
      </c>
      <c r="H113" s="64" t="s">
        <v>54</v>
      </c>
      <c r="I113" s="64" t="s">
        <v>16</v>
      </c>
      <c r="J113" s="64" t="s">
        <v>55</v>
      </c>
      <c r="K113" s="64" t="s">
        <v>56</v>
      </c>
      <c r="L113" s="64" t="s">
        <v>10</v>
      </c>
      <c r="M113" s="64" t="s">
        <v>11</v>
      </c>
      <c r="N113" s="64" t="s">
        <v>12</v>
      </c>
    </row>
    <row r="114" spans="1:14" ht="63">
      <c r="A114" s="65">
        <v>6</v>
      </c>
      <c r="B114" s="63" t="s">
        <v>371</v>
      </c>
      <c r="C114" s="11">
        <v>75000</v>
      </c>
      <c r="D114" s="59">
        <v>1</v>
      </c>
      <c r="E114" s="59">
        <v>75000</v>
      </c>
      <c r="F114" s="11"/>
      <c r="G114" s="11">
        <f t="shared" ref="G114:G120" si="18">E114+F114</f>
        <v>75000</v>
      </c>
      <c r="H114" s="64" t="s">
        <v>198</v>
      </c>
      <c r="I114" s="64" t="s">
        <v>31</v>
      </c>
      <c r="J114" s="64" t="s">
        <v>60</v>
      </c>
      <c r="K114" s="64" t="s">
        <v>56</v>
      </c>
      <c r="L114" s="64" t="s">
        <v>10</v>
      </c>
      <c r="M114" s="64" t="s">
        <v>11</v>
      </c>
      <c r="N114" s="64" t="s">
        <v>12</v>
      </c>
    </row>
    <row r="115" spans="1:14" ht="84">
      <c r="A115" s="65">
        <v>6</v>
      </c>
      <c r="B115" s="63" t="s">
        <v>369</v>
      </c>
      <c r="C115" s="11">
        <v>300000</v>
      </c>
      <c r="D115" s="59">
        <v>1</v>
      </c>
      <c r="E115" s="59">
        <v>300000</v>
      </c>
      <c r="F115" s="11"/>
      <c r="G115" s="11">
        <f t="shared" si="18"/>
        <v>300000</v>
      </c>
      <c r="H115" s="64" t="s">
        <v>198</v>
      </c>
      <c r="I115" s="64" t="s">
        <v>31</v>
      </c>
      <c r="J115" s="64" t="s">
        <v>60</v>
      </c>
      <c r="K115" s="64" t="s">
        <v>56</v>
      </c>
      <c r="L115" s="64" t="s">
        <v>10</v>
      </c>
      <c r="M115" s="64" t="s">
        <v>11</v>
      </c>
      <c r="N115" s="64" t="s">
        <v>12</v>
      </c>
    </row>
    <row r="116" spans="1:14" ht="84">
      <c r="A116" s="65">
        <v>6</v>
      </c>
      <c r="B116" s="63" t="s">
        <v>372</v>
      </c>
      <c r="C116" s="11">
        <v>450000</v>
      </c>
      <c r="D116" s="59">
        <v>1</v>
      </c>
      <c r="E116" s="59">
        <v>450000</v>
      </c>
      <c r="F116" s="11"/>
      <c r="G116" s="11">
        <f t="shared" si="18"/>
        <v>450000</v>
      </c>
      <c r="H116" s="64" t="s">
        <v>198</v>
      </c>
      <c r="I116" s="64" t="s">
        <v>31</v>
      </c>
      <c r="J116" s="64" t="s">
        <v>60</v>
      </c>
      <c r="K116" s="64" t="s">
        <v>56</v>
      </c>
      <c r="L116" s="64" t="s">
        <v>10</v>
      </c>
      <c r="M116" s="64" t="s">
        <v>11</v>
      </c>
      <c r="N116" s="64" t="s">
        <v>12</v>
      </c>
    </row>
    <row r="117" spans="1:14" ht="84">
      <c r="A117" s="65">
        <v>6</v>
      </c>
      <c r="B117" s="63" t="s">
        <v>373</v>
      </c>
      <c r="C117" s="11">
        <v>150000</v>
      </c>
      <c r="D117" s="59">
        <v>1</v>
      </c>
      <c r="E117" s="59">
        <v>150000</v>
      </c>
      <c r="F117" s="11"/>
      <c r="G117" s="11">
        <f t="shared" si="18"/>
        <v>150000</v>
      </c>
      <c r="H117" s="64" t="s">
        <v>198</v>
      </c>
      <c r="I117" s="64" t="s">
        <v>31</v>
      </c>
      <c r="J117" s="64" t="s">
        <v>60</v>
      </c>
      <c r="K117" s="64" t="s">
        <v>56</v>
      </c>
      <c r="L117" s="64" t="s">
        <v>10</v>
      </c>
      <c r="M117" s="64" t="s">
        <v>11</v>
      </c>
      <c r="N117" s="64" t="s">
        <v>12</v>
      </c>
    </row>
    <row r="118" spans="1:14" ht="84">
      <c r="A118" s="65">
        <v>6</v>
      </c>
      <c r="B118" s="63" t="s">
        <v>374</v>
      </c>
      <c r="C118" s="11">
        <v>150000</v>
      </c>
      <c r="D118" s="59">
        <v>1</v>
      </c>
      <c r="E118" s="59">
        <v>150000</v>
      </c>
      <c r="F118" s="11"/>
      <c r="G118" s="11">
        <f t="shared" si="18"/>
        <v>150000</v>
      </c>
      <c r="H118" s="64" t="s">
        <v>198</v>
      </c>
      <c r="I118" s="64" t="s">
        <v>31</v>
      </c>
      <c r="J118" s="64" t="s">
        <v>60</v>
      </c>
      <c r="K118" s="64" t="s">
        <v>56</v>
      </c>
      <c r="L118" s="64" t="s">
        <v>10</v>
      </c>
      <c r="M118" s="64" t="s">
        <v>11</v>
      </c>
      <c r="N118" s="64" t="s">
        <v>12</v>
      </c>
    </row>
    <row r="119" spans="1:14" ht="63">
      <c r="A119" s="65">
        <v>6</v>
      </c>
      <c r="B119" s="63" t="s">
        <v>375</v>
      </c>
      <c r="C119" s="11">
        <v>300000</v>
      </c>
      <c r="D119" s="59">
        <v>1</v>
      </c>
      <c r="E119" s="59">
        <v>300000</v>
      </c>
      <c r="F119" s="11"/>
      <c r="G119" s="11">
        <f t="shared" si="18"/>
        <v>300000</v>
      </c>
      <c r="H119" s="64" t="s">
        <v>198</v>
      </c>
      <c r="I119" s="64" t="s">
        <v>31</v>
      </c>
      <c r="J119" s="64" t="s">
        <v>60</v>
      </c>
      <c r="K119" s="64" t="s">
        <v>56</v>
      </c>
      <c r="L119" s="64" t="s">
        <v>10</v>
      </c>
      <c r="M119" s="64" t="s">
        <v>11</v>
      </c>
      <c r="N119" s="64" t="s">
        <v>12</v>
      </c>
    </row>
    <row r="120" spans="1:14" ht="63">
      <c r="A120" s="65">
        <v>6</v>
      </c>
      <c r="B120" s="63" t="s">
        <v>376</v>
      </c>
      <c r="C120" s="11">
        <v>300000</v>
      </c>
      <c r="D120" s="59">
        <v>1</v>
      </c>
      <c r="E120" s="59">
        <v>300000</v>
      </c>
      <c r="F120" s="11"/>
      <c r="G120" s="11">
        <f t="shared" si="18"/>
        <v>300000</v>
      </c>
      <c r="H120" s="64" t="s">
        <v>85</v>
      </c>
      <c r="I120" s="64" t="s">
        <v>86</v>
      </c>
      <c r="J120" s="64" t="s">
        <v>86</v>
      </c>
      <c r="K120" s="64" t="s">
        <v>56</v>
      </c>
      <c r="L120" s="64" t="s">
        <v>10</v>
      </c>
      <c r="M120" s="64" t="s">
        <v>11</v>
      </c>
      <c r="N120" s="64" t="s">
        <v>12</v>
      </c>
    </row>
    <row r="121" spans="1:14" ht="84">
      <c r="A121" s="65">
        <v>6</v>
      </c>
      <c r="B121" s="63" t="s">
        <v>377</v>
      </c>
      <c r="C121" s="59">
        <v>50000</v>
      </c>
      <c r="D121" s="59">
        <v>3</v>
      </c>
      <c r="E121" s="59">
        <v>150000</v>
      </c>
      <c r="F121" s="11"/>
      <c r="G121" s="59">
        <f>E121+F121</f>
        <v>150000</v>
      </c>
      <c r="H121" s="64" t="s">
        <v>54</v>
      </c>
      <c r="I121" s="64" t="s">
        <v>16</v>
      </c>
      <c r="J121" s="64" t="s">
        <v>55</v>
      </c>
      <c r="K121" s="64" t="s">
        <v>56</v>
      </c>
      <c r="L121" s="64" t="s">
        <v>10</v>
      </c>
      <c r="M121" s="64" t="s">
        <v>11</v>
      </c>
      <c r="N121" s="64" t="s">
        <v>12</v>
      </c>
    </row>
    <row r="122" spans="1:14" ht="63">
      <c r="A122" s="65">
        <v>6</v>
      </c>
      <c r="B122" s="63" t="s">
        <v>378</v>
      </c>
      <c r="C122" s="11">
        <v>130000</v>
      </c>
      <c r="D122" s="59">
        <v>4</v>
      </c>
      <c r="E122" s="59">
        <v>520000</v>
      </c>
      <c r="F122" s="11"/>
      <c r="G122" s="11">
        <f t="shared" ref="G122:G123" si="19">E122+F122</f>
        <v>520000</v>
      </c>
      <c r="H122" s="64" t="s">
        <v>195</v>
      </c>
      <c r="I122" s="64" t="s">
        <v>166</v>
      </c>
      <c r="J122" s="64" t="s">
        <v>59</v>
      </c>
      <c r="K122" s="64" t="s">
        <v>56</v>
      </c>
      <c r="L122" s="64" t="s">
        <v>10</v>
      </c>
      <c r="M122" s="64" t="s">
        <v>11</v>
      </c>
      <c r="N122" s="64" t="s">
        <v>12</v>
      </c>
    </row>
    <row r="123" spans="1:14" ht="63">
      <c r="A123" s="65">
        <v>6</v>
      </c>
      <c r="B123" s="63" t="s">
        <v>379</v>
      </c>
      <c r="C123" s="11">
        <v>500000</v>
      </c>
      <c r="D123" s="59">
        <v>1</v>
      </c>
      <c r="E123" s="59">
        <v>500000</v>
      </c>
      <c r="F123" s="11"/>
      <c r="G123" s="11">
        <f t="shared" si="19"/>
        <v>500000</v>
      </c>
      <c r="H123" s="64" t="s">
        <v>195</v>
      </c>
      <c r="I123" s="64" t="s">
        <v>166</v>
      </c>
      <c r="J123" s="64" t="s">
        <v>59</v>
      </c>
      <c r="K123" s="64" t="s">
        <v>56</v>
      </c>
      <c r="L123" s="64" t="s">
        <v>10</v>
      </c>
      <c r="M123" s="64" t="s">
        <v>11</v>
      </c>
      <c r="N123" s="64" t="s">
        <v>12</v>
      </c>
    </row>
    <row r="124" spans="1:14" ht="63">
      <c r="A124" s="65">
        <v>6</v>
      </c>
      <c r="B124" s="63" t="s">
        <v>380</v>
      </c>
      <c r="C124" s="11">
        <v>1200000</v>
      </c>
      <c r="D124" s="59">
        <v>1</v>
      </c>
      <c r="E124" s="59">
        <v>1200000</v>
      </c>
      <c r="F124" s="11"/>
      <c r="G124" s="11">
        <f t="shared" ref="G124:G126" si="20">E124+F124</f>
        <v>1200000</v>
      </c>
      <c r="H124" s="64" t="s">
        <v>61</v>
      </c>
      <c r="I124" s="64" t="s">
        <v>62</v>
      </c>
      <c r="J124" s="64" t="s">
        <v>63</v>
      </c>
      <c r="K124" s="64" t="s">
        <v>62</v>
      </c>
      <c r="L124" s="64" t="s">
        <v>10</v>
      </c>
      <c r="M124" s="64" t="s">
        <v>13</v>
      </c>
      <c r="N124" s="64" t="s">
        <v>14</v>
      </c>
    </row>
    <row r="125" spans="1:14" ht="63">
      <c r="A125" s="65">
        <v>6</v>
      </c>
      <c r="B125" s="63" t="s">
        <v>381</v>
      </c>
      <c r="C125" s="11">
        <v>55000</v>
      </c>
      <c r="D125" s="59">
        <v>4</v>
      </c>
      <c r="E125" s="59">
        <v>220000</v>
      </c>
      <c r="F125" s="11"/>
      <c r="G125" s="11">
        <f t="shared" si="20"/>
        <v>220000</v>
      </c>
      <c r="H125" s="64" t="s">
        <v>61</v>
      </c>
      <c r="I125" s="64" t="s">
        <v>62</v>
      </c>
      <c r="J125" s="64" t="s">
        <v>63</v>
      </c>
      <c r="K125" s="64" t="s">
        <v>62</v>
      </c>
      <c r="L125" s="64" t="s">
        <v>10</v>
      </c>
      <c r="M125" s="64" t="s">
        <v>13</v>
      </c>
      <c r="N125" s="64" t="s">
        <v>14</v>
      </c>
    </row>
    <row r="126" spans="1:14" ht="63">
      <c r="A126" s="65">
        <v>6</v>
      </c>
      <c r="B126" s="63" t="s">
        <v>382</v>
      </c>
      <c r="C126" s="11">
        <v>1200000</v>
      </c>
      <c r="D126" s="59">
        <v>1</v>
      </c>
      <c r="E126" s="59">
        <v>1200000</v>
      </c>
      <c r="F126" s="11"/>
      <c r="G126" s="11">
        <f t="shared" si="20"/>
        <v>1200000</v>
      </c>
      <c r="H126" s="64" t="s">
        <v>61</v>
      </c>
      <c r="I126" s="64" t="s">
        <v>62</v>
      </c>
      <c r="J126" s="64" t="s">
        <v>63</v>
      </c>
      <c r="K126" s="64" t="s">
        <v>62</v>
      </c>
      <c r="L126" s="64" t="s">
        <v>10</v>
      </c>
      <c r="M126" s="64" t="s">
        <v>13</v>
      </c>
      <c r="N126" s="64" t="s">
        <v>14</v>
      </c>
    </row>
    <row r="127" spans="1:14" ht="63">
      <c r="A127" s="65">
        <v>6</v>
      </c>
      <c r="B127" s="63" t="s">
        <v>383</v>
      </c>
      <c r="C127" s="11">
        <v>550000</v>
      </c>
      <c r="D127" s="59">
        <v>1</v>
      </c>
      <c r="E127" s="59">
        <v>550000</v>
      </c>
      <c r="F127" s="11"/>
      <c r="G127" s="11">
        <f>E127+F127</f>
        <v>550000</v>
      </c>
      <c r="H127" s="64" t="s">
        <v>208</v>
      </c>
      <c r="I127" s="64" t="s">
        <v>209</v>
      </c>
      <c r="J127" s="64" t="s">
        <v>210</v>
      </c>
      <c r="K127" s="64" t="s">
        <v>76</v>
      </c>
      <c r="L127" s="64" t="s">
        <v>10</v>
      </c>
      <c r="M127" s="64" t="s">
        <v>11</v>
      </c>
      <c r="N127" s="64" t="s">
        <v>12</v>
      </c>
    </row>
    <row r="128" spans="1:14" ht="105">
      <c r="A128" s="65">
        <v>6</v>
      </c>
      <c r="B128" s="63" t="s">
        <v>384</v>
      </c>
      <c r="C128" s="59">
        <v>450000</v>
      </c>
      <c r="D128" s="59">
        <v>1</v>
      </c>
      <c r="E128" s="59">
        <v>450000</v>
      </c>
      <c r="F128" s="11"/>
      <c r="G128" s="59">
        <f t="shared" ref="G128:G130" si="21">E128+F128</f>
        <v>450000</v>
      </c>
      <c r="H128" s="64" t="s">
        <v>215</v>
      </c>
      <c r="I128" s="64" t="s">
        <v>216</v>
      </c>
      <c r="J128" s="64" t="s">
        <v>217</v>
      </c>
      <c r="K128" s="64" t="s">
        <v>76</v>
      </c>
      <c r="L128" s="64" t="s">
        <v>10</v>
      </c>
      <c r="M128" s="64" t="s">
        <v>11</v>
      </c>
      <c r="N128" s="64" t="s">
        <v>12</v>
      </c>
    </row>
    <row r="129" spans="1:14" ht="84">
      <c r="A129" s="65">
        <v>6</v>
      </c>
      <c r="B129" s="63" t="s">
        <v>385</v>
      </c>
      <c r="C129" s="59">
        <v>450000</v>
      </c>
      <c r="D129" s="59">
        <v>1</v>
      </c>
      <c r="E129" s="59">
        <v>450000</v>
      </c>
      <c r="F129" s="11"/>
      <c r="G129" s="59">
        <f t="shared" si="21"/>
        <v>450000</v>
      </c>
      <c r="H129" s="64" t="s">
        <v>218</v>
      </c>
      <c r="I129" s="64" t="s">
        <v>219</v>
      </c>
      <c r="J129" s="64" t="s">
        <v>219</v>
      </c>
      <c r="K129" s="64" t="s">
        <v>76</v>
      </c>
      <c r="L129" s="64" t="s">
        <v>10</v>
      </c>
      <c r="M129" s="64" t="s">
        <v>11</v>
      </c>
      <c r="N129" s="64" t="s">
        <v>12</v>
      </c>
    </row>
    <row r="130" spans="1:14" ht="84">
      <c r="A130" s="65">
        <v>6</v>
      </c>
      <c r="B130" s="63" t="s">
        <v>386</v>
      </c>
      <c r="C130" s="59">
        <v>450000</v>
      </c>
      <c r="D130" s="59">
        <v>1</v>
      </c>
      <c r="E130" s="59">
        <v>450000</v>
      </c>
      <c r="F130" s="11"/>
      <c r="G130" s="59">
        <f t="shared" si="21"/>
        <v>450000</v>
      </c>
      <c r="H130" s="64" t="s">
        <v>220</v>
      </c>
      <c r="I130" s="64" t="s">
        <v>184</v>
      </c>
      <c r="J130" s="64" t="s">
        <v>221</v>
      </c>
      <c r="K130" s="64" t="s">
        <v>76</v>
      </c>
      <c r="L130" s="64" t="s">
        <v>10</v>
      </c>
      <c r="M130" s="64" t="s">
        <v>11</v>
      </c>
      <c r="N130" s="64" t="s">
        <v>12</v>
      </c>
    </row>
    <row r="131" spans="1:14" ht="63">
      <c r="A131" s="65">
        <v>6</v>
      </c>
      <c r="B131" s="63" t="s">
        <v>387</v>
      </c>
      <c r="C131" s="11">
        <v>1200000</v>
      </c>
      <c r="D131" s="59">
        <v>1</v>
      </c>
      <c r="E131" s="59">
        <v>1200000</v>
      </c>
      <c r="F131" s="11"/>
      <c r="G131" s="11">
        <f>E131+F131</f>
        <v>1200000</v>
      </c>
      <c r="H131" s="64" t="s">
        <v>74</v>
      </c>
      <c r="I131" s="64" t="s">
        <v>22</v>
      </c>
      <c r="J131" s="64" t="s">
        <v>75</v>
      </c>
      <c r="K131" s="64" t="s">
        <v>76</v>
      </c>
      <c r="L131" s="64" t="s">
        <v>10</v>
      </c>
      <c r="M131" s="64" t="s">
        <v>11</v>
      </c>
      <c r="N131" s="64" t="s">
        <v>12</v>
      </c>
    </row>
    <row r="132" spans="1:14" ht="63">
      <c r="A132" s="65">
        <v>6</v>
      </c>
      <c r="B132" s="63" t="s">
        <v>388</v>
      </c>
      <c r="C132" s="11">
        <v>1000000</v>
      </c>
      <c r="D132" s="59">
        <v>1</v>
      </c>
      <c r="E132" s="59">
        <v>1000000</v>
      </c>
      <c r="F132" s="11"/>
      <c r="G132" s="11">
        <f>E132+F132</f>
        <v>1000000</v>
      </c>
      <c r="H132" s="64" t="s">
        <v>186</v>
      </c>
      <c r="I132" s="64" t="s">
        <v>185</v>
      </c>
      <c r="J132" s="64" t="s">
        <v>185</v>
      </c>
      <c r="K132" s="64" t="s">
        <v>27</v>
      </c>
      <c r="L132" s="64" t="s">
        <v>10</v>
      </c>
      <c r="M132" s="64" t="s">
        <v>11</v>
      </c>
      <c r="N132" s="64" t="s">
        <v>12</v>
      </c>
    </row>
    <row r="133" spans="1:14" ht="63">
      <c r="A133" s="65">
        <v>6</v>
      </c>
      <c r="B133" s="63" t="s">
        <v>389</v>
      </c>
      <c r="C133" s="11">
        <v>500000</v>
      </c>
      <c r="D133" s="59">
        <v>1</v>
      </c>
      <c r="E133" s="59">
        <v>500000</v>
      </c>
      <c r="F133" s="11"/>
      <c r="G133" s="11">
        <f t="shared" ref="G133:G136" si="22">E133+F133</f>
        <v>500000</v>
      </c>
      <c r="H133" s="64" t="s">
        <v>87</v>
      </c>
      <c r="I133" s="64" t="s">
        <v>88</v>
      </c>
      <c r="J133" s="64" t="s">
        <v>89</v>
      </c>
      <c r="K133" s="64" t="s">
        <v>27</v>
      </c>
      <c r="L133" s="64" t="s">
        <v>10</v>
      </c>
      <c r="M133" s="64" t="s">
        <v>11</v>
      </c>
      <c r="N133" s="64" t="s">
        <v>12</v>
      </c>
    </row>
    <row r="134" spans="1:14" ht="63">
      <c r="A134" s="65">
        <v>6</v>
      </c>
      <c r="B134" s="63" t="s">
        <v>390</v>
      </c>
      <c r="C134" s="11">
        <v>100000</v>
      </c>
      <c r="D134" s="59">
        <v>1</v>
      </c>
      <c r="E134" s="59">
        <v>100000</v>
      </c>
      <c r="F134" s="11"/>
      <c r="G134" s="11">
        <f t="shared" si="22"/>
        <v>100000</v>
      </c>
      <c r="H134" s="64" t="s">
        <v>87</v>
      </c>
      <c r="I134" s="64" t="s">
        <v>88</v>
      </c>
      <c r="J134" s="64" t="s">
        <v>89</v>
      </c>
      <c r="K134" s="64" t="s">
        <v>27</v>
      </c>
      <c r="L134" s="64" t="s">
        <v>10</v>
      </c>
      <c r="M134" s="64" t="s">
        <v>11</v>
      </c>
      <c r="N134" s="64" t="s">
        <v>12</v>
      </c>
    </row>
    <row r="135" spans="1:14" ht="63">
      <c r="A135" s="65">
        <v>6</v>
      </c>
      <c r="B135" s="63" t="s">
        <v>391</v>
      </c>
      <c r="C135" s="11">
        <v>460000</v>
      </c>
      <c r="D135" s="59">
        <v>1</v>
      </c>
      <c r="E135" s="59">
        <v>460000</v>
      </c>
      <c r="F135" s="11"/>
      <c r="G135" s="11">
        <f t="shared" si="22"/>
        <v>460000</v>
      </c>
      <c r="H135" s="64" t="s">
        <v>87</v>
      </c>
      <c r="I135" s="64" t="s">
        <v>88</v>
      </c>
      <c r="J135" s="64" t="s">
        <v>89</v>
      </c>
      <c r="K135" s="64" t="s">
        <v>27</v>
      </c>
      <c r="L135" s="64" t="s">
        <v>10</v>
      </c>
      <c r="M135" s="64" t="s">
        <v>11</v>
      </c>
      <c r="N135" s="64" t="s">
        <v>12</v>
      </c>
    </row>
    <row r="136" spans="1:14" ht="63">
      <c r="A136" s="65">
        <v>6</v>
      </c>
      <c r="B136" s="63" t="s">
        <v>392</v>
      </c>
      <c r="C136" s="11">
        <v>850000</v>
      </c>
      <c r="D136" s="59">
        <v>1</v>
      </c>
      <c r="E136" s="59">
        <v>850000</v>
      </c>
      <c r="F136" s="11"/>
      <c r="G136" s="11">
        <f t="shared" si="22"/>
        <v>850000</v>
      </c>
      <c r="H136" s="64" t="s">
        <v>222</v>
      </c>
      <c r="I136" s="64" t="s">
        <v>223</v>
      </c>
      <c r="J136" s="64" t="s">
        <v>223</v>
      </c>
      <c r="K136" s="64" t="s">
        <v>27</v>
      </c>
      <c r="L136" s="64" t="s">
        <v>10</v>
      </c>
      <c r="M136" s="64" t="s">
        <v>11</v>
      </c>
      <c r="N136" s="64" t="s">
        <v>12</v>
      </c>
    </row>
    <row r="137" spans="1:14" ht="63">
      <c r="A137" s="65">
        <v>6</v>
      </c>
      <c r="B137" s="63" t="s">
        <v>393</v>
      </c>
      <c r="C137" s="11">
        <v>130000</v>
      </c>
      <c r="D137" s="59">
        <v>3</v>
      </c>
      <c r="E137" s="59">
        <v>390000</v>
      </c>
      <c r="F137" s="11"/>
      <c r="G137" s="11">
        <f t="shared" ref="G137:G143" si="23">E137+F137</f>
        <v>390000</v>
      </c>
      <c r="H137" s="64" t="s">
        <v>222</v>
      </c>
      <c r="I137" s="64" t="s">
        <v>223</v>
      </c>
      <c r="J137" s="64" t="s">
        <v>223</v>
      </c>
      <c r="K137" s="64" t="s">
        <v>27</v>
      </c>
      <c r="L137" s="64" t="s">
        <v>10</v>
      </c>
      <c r="M137" s="64" t="s">
        <v>11</v>
      </c>
      <c r="N137" s="64" t="s">
        <v>12</v>
      </c>
    </row>
    <row r="138" spans="1:14" ht="63">
      <c r="A138" s="65">
        <v>6</v>
      </c>
      <c r="B138" s="63" t="s">
        <v>394</v>
      </c>
      <c r="C138" s="11">
        <v>130000</v>
      </c>
      <c r="D138" s="59">
        <v>5</v>
      </c>
      <c r="E138" s="59">
        <v>650000</v>
      </c>
      <c r="F138" s="11"/>
      <c r="G138" s="11">
        <f t="shared" si="23"/>
        <v>650000</v>
      </c>
      <c r="H138" s="64" t="s">
        <v>224</v>
      </c>
      <c r="I138" s="64" t="s">
        <v>225</v>
      </c>
      <c r="J138" s="64" t="s">
        <v>140</v>
      </c>
      <c r="K138" s="64" t="s">
        <v>27</v>
      </c>
      <c r="L138" s="64" t="s">
        <v>10</v>
      </c>
      <c r="M138" s="64" t="s">
        <v>11</v>
      </c>
      <c r="N138" s="64" t="s">
        <v>12</v>
      </c>
    </row>
    <row r="139" spans="1:14" ht="63">
      <c r="A139" s="65">
        <v>6</v>
      </c>
      <c r="B139" s="63" t="s">
        <v>395</v>
      </c>
      <c r="C139" s="11">
        <v>1000000</v>
      </c>
      <c r="D139" s="59">
        <v>1</v>
      </c>
      <c r="E139" s="59">
        <v>1000000</v>
      </c>
      <c r="F139" s="11"/>
      <c r="G139" s="11">
        <f t="shared" si="23"/>
        <v>1000000</v>
      </c>
      <c r="H139" s="64" t="s">
        <v>190</v>
      </c>
      <c r="I139" s="64" t="s">
        <v>191</v>
      </c>
      <c r="J139" s="64" t="s">
        <v>43</v>
      </c>
      <c r="K139" s="64" t="s">
        <v>42</v>
      </c>
      <c r="L139" s="64" t="s">
        <v>10</v>
      </c>
      <c r="M139" s="64" t="s">
        <v>11</v>
      </c>
      <c r="N139" s="64" t="s">
        <v>12</v>
      </c>
    </row>
    <row r="140" spans="1:14" ht="63">
      <c r="A140" s="65">
        <v>6</v>
      </c>
      <c r="B140" s="63" t="s">
        <v>396</v>
      </c>
      <c r="C140" s="11">
        <v>900000</v>
      </c>
      <c r="D140" s="59">
        <v>1</v>
      </c>
      <c r="E140" s="59">
        <v>900000</v>
      </c>
      <c r="F140" s="11"/>
      <c r="G140" s="11">
        <f t="shared" si="23"/>
        <v>900000</v>
      </c>
      <c r="H140" s="64" t="s">
        <v>169</v>
      </c>
      <c r="I140" s="64" t="s">
        <v>170</v>
      </c>
      <c r="J140" s="64" t="s">
        <v>170</v>
      </c>
      <c r="K140" s="64" t="s">
        <v>42</v>
      </c>
      <c r="L140" s="64" t="s">
        <v>10</v>
      </c>
      <c r="M140" s="64" t="s">
        <v>11</v>
      </c>
      <c r="N140" s="64" t="s">
        <v>12</v>
      </c>
    </row>
    <row r="141" spans="1:14" ht="84">
      <c r="A141" s="65">
        <v>6</v>
      </c>
      <c r="B141" s="63" t="s">
        <v>397</v>
      </c>
      <c r="C141" s="11">
        <v>1400000</v>
      </c>
      <c r="D141" s="59">
        <v>1</v>
      </c>
      <c r="E141" s="59">
        <v>1400000</v>
      </c>
      <c r="F141" s="11"/>
      <c r="G141" s="11">
        <f t="shared" si="23"/>
        <v>1400000</v>
      </c>
      <c r="H141" s="64" t="s">
        <v>81</v>
      </c>
      <c r="I141" s="64" t="s">
        <v>82</v>
      </c>
      <c r="J141" s="64" t="s">
        <v>44</v>
      </c>
      <c r="K141" s="64" t="s">
        <v>45</v>
      </c>
      <c r="L141" s="64" t="s">
        <v>10</v>
      </c>
      <c r="M141" s="64" t="s">
        <v>13</v>
      </c>
      <c r="N141" s="64" t="s">
        <v>14</v>
      </c>
    </row>
    <row r="142" spans="1:14" ht="63">
      <c r="A142" s="65">
        <v>6</v>
      </c>
      <c r="B142" s="63" t="s">
        <v>398</v>
      </c>
      <c r="C142" s="11">
        <v>1200000</v>
      </c>
      <c r="D142" s="59">
        <v>1</v>
      </c>
      <c r="E142" s="59">
        <v>1200000</v>
      </c>
      <c r="F142" s="11"/>
      <c r="G142" s="11">
        <f t="shared" si="23"/>
        <v>1200000</v>
      </c>
      <c r="H142" s="64" t="s">
        <v>192</v>
      </c>
      <c r="I142" s="64" t="s">
        <v>193</v>
      </c>
      <c r="J142" s="64" t="s">
        <v>44</v>
      </c>
      <c r="K142" s="64" t="s">
        <v>45</v>
      </c>
      <c r="L142" s="64" t="s">
        <v>10</v>
      </c>
      <c r="M142" s="64" t="s">
        <v>11</v>
      </c>
      <c r="N142" s="64" t="s">
        <v>12</v>
      </c>
    </row>
    <row r="143" spans="1:14" ht="84">
      <c r="A143" s="65">
        <v>6</v>
      </c>
      <c r="B143" s="63" t="s">
        <v>399</v>
      </c>
      <c r="C143" s="11">
        <v>5700000</v>
      </c>
      <c r="D143" s="59">
        <v>1</v>
      </c>
      <c r="E143" s="59">
        <v>5700000</v>
      </c>
      <c r="F143" s="11"/>
      <c r="G143" s="11">
        <f t="shared" si="23"/>
        <v>5700000</v>
      </c>
      <c r="H143" s="64" t="s">
        <v>81</v>
      </c>
      <c r="I143" s="64" t="s">
        <v>82</v>
      </c>
      <c r="J143" s="64" t="s">
        <v>44</v>
      </c>
      <c r="K143" s="64" t="s">
        <v>45</v>
      </c>
      <c r="L143" s="64" t="s">
        <v>10</v>
      </c>
      <c r="M143" s="64" t="s">
        <v>13</v>
      </c>
      <c r="N143" s="64" t="s">
        <v>14</v>
      </c>
    </row>
    <row r="144" spans="1:14" ht="63">
      <c r="A144" s="65">
        <v>6</v>
      </c>
      <c r="B144" s="63" t="s">
        <v>623</v>
      </c>
      <c r="C144" s="11">
        <v>6000000</v>
      </c>
      <c r="D144" s="59">
        <v>1</v>
      </c>
      <c r="E144" s="59">
        <v>6000000</v>
      </c>
      <c r="F144" s="11"/>
      <c r="G144" s="11">
        <f t="shared" ref="G144:G145" si="24">E144+F144</f>
        <v>6000000</v>
      </c>
      <c r="H144" s="64" t="s">
        <v>61</v>
      </c>
      <c r="I144" s="64" t="s">
        <v>62</v>
      </c>
      <c r="J144" s="64" t="s">
        <v>63</v>
      </c>
      <c r="K144" s="64" t="s">
        <v>62</v>
      </c>
      <c r="L144" s="64" t="s">
        <v>10</v>
      </c>
      <c r="M144" s="64" t="s">
        <v>13</v>
      </c>
      <c r="N144" s="64" t="s">
        <v>14</v>
      </c>
    </row>
    <row r="145" spans="1:14" ht="63">
      <c r="A145" s="65">
        <v>6</v>
      </c>
      <c r="B145" s="63" t="s">
        <v>400</v>
      </c>
      <c r="C145" s="11">
        <v>930000</v>
      </c>
      <c r="D145" s="59">
        <v>1</v>
      </c>
      <c r="E145" s="59">
        <v>930000</v>
      </c>
      <c r="F145" s="11"/>
      <c r="G145" s="11">
        <f t="shared" si="24"/>
        <v>930000</v>
      </c>
      <c r="H145" s="64" t="s">
        <v>163</v>
      </c>
      <c r="I145" s="64" t="s">
        <v>164</v>
      </c>
      <c r="J145" s="64" t="s">
        <v>165</v>
      </c>
      <c r="K145" s="64" t="s">
        <v>76</v>
      </c>
      <c r="L145" s="64" t="s">
        <v>10</v>
      </c>
      <c r="M145" s="64" t="s">
        <v>11</v>
      </c>
      <c r="N145" s="64" t="s">
        <v>12</v>
      </c>
    </row>
    <row r="146" spans="1:14" ht="63">
      <c r="A146" s="65">
        <v>6</v>
      </c>
      <c r="B146" s="63" t="s">
        <v>401</v>
      </c>
      <c r="C146" s="11">
        <v>1200000</v>
      </c>
      <c r="D146" s="59">
        <v>1</v>
      </c>
      <c r="E146" s="59">
        <v>1200000</v>
      </c>
      <c r="F146" s="11"/>
      <c r="G146" s="11">
        <f>E146+F146</f>
        <v>1200000</v>
      </c>
      <c r="H146" s="64" t="s">
        <v>218</v>
      </c>
      <c r="I146" s="64" t="s">
        <v>219</v>
      </c>
      <c r="J146" s="64" t="s">
        <v>219</v>
      </c>
      <c r="K146" s="64" t="s">
        <v>76</v>
      </c>
      <c r="L146" s="64" t="s">
        <v>10</v>
      </c>
      <c r="M146" s="64" t="s">
        <v>11</v>
      </c>
      <c r="N146" s="64" t="s">
        <v>12</v>
      </c>
    </row>
    <row r="147" spans="1:14" ht="63">
      <c r="A147" s="65">
        <v>6</v>
      </c>
      <c r="B147" s="63" t="s">
        <v>402</v>
      </c>
      <c r="C147" s="11">
        <v>450000</v>
      </c>
      <c r="D147" s="59">
        <v>1</v>
      </c>
      <c r="E147" s="59">
        <v>450000</v>
      </c>
      <c r="F147" s="11"/>
      <c r="G147" s="11">
        <f t="shared" ref="G147:G150" si="25">E147+F147</f>
        <v>450000</v>
      </c>
      <c r="H147" s="64" t="s">
        <v>218</v>
      </c>
      <c r="I147" s="64" t="s">
        <v>219</v>
      </c>
      <c r="J147" s="64" t="s">
        <v>219</v>
      </c>
      <c r="K147" s="64" t="s">
        <v>76</v>
      </c>
      <c r="L147" s="64" t="s">
        <v>10</v>
      </c>
      <c r="M147" s="64" t="s">
        <v>11</v>
      </c>
      <c r="N147" s="64" t="s">
        <v>12</v>
      </c>
    </row>
    <row r="148" spans="1:14" ht="63">
      <c r="A148" s="65">
        <v>6</v>
      </c>
      <c r="B148" s="63" t="s">
        <v>403</v>
      </c>
      <c r="C148" s="11">
        <v>900000</v>
      </c>
      <c r="D148" s="59">
        <v>1</v>
      </c>
      <c r="E148" s="59">
        <v>900000</v>
      </c>
      <c r="F148" s="11"/>
      <c r="G148" s="11">
        <f t="shared" si="25"/>
        <v>900000</v>
      </c>
      <c r="H148" s="64" t="s">
        <v>231</v>
      </c>
      <c r="I148" s="64" t="s">
        <v>232</v>
      </c>
      <c r="J148" s="64" t="s">
        <v>232</v>
      </c>
      <c r="K148" s="64" t="s">
        <v>76</v>
      </c>
      <c r="L148" s="64" t="s">
        <v>10</v>
      </c>
      <c r="M148" s="64" t="s">
        <v>11</v>
      </c>
      <c r="N148" s="64" t="s">
        <v>12</v>
      </c>
    </row>
    <row r="149" spans="1:14" ht="63">
      <c r="A149" s="65">
        <v>6</v>
      </c>
      <c r="B149" s="63" t="s">
        <v>404</v>
      </c>
      <c r="C149" s="11">
        <v>1200000</v>
      </c>
      <c r="D149" s="59">
        <v>1</v>
      </c>
      <c r="E149" s="59">
        <v>1200000</v>
      </c>
      <c r="F149" s="11"/>
      <c r="G149" s="11">
        <f t="shared" si="25"/>
        <v>1200000</v>
      </c>
      <c r="H149" s="64" t="s">
        <v>233</v>
      </c>
      <c r="I149" s="64" t="s">
        <v>234</v>
      </c>
      <c r="J149" s="64" t="s">
        <v>235</v>
      </c>
      <c r="K149" s="64" t="s">
        <v>76</v>
      </c>
      <c r="L149" s="64" t="s">
        <v>10</v>
      </c>
      <c r="M149" s="64" t="s">
        <v>11</v>
      </c>
      <c r="N149" s="64" t="s">
        <v>12</v>
      </c>
    </row>
    <row r="150" spans="1:14" ht="63">
      <c r="A150" s="65">
        <v>6</v>
      </c>
      <c r="B150" s="63" t="s">
        <v>405</v>
      </c>
      <c r="C150" s="11">
        <v>850000</v>
      </c>
      <c r="D150" s="59">
        <v>1</v>
      </c>
      <c r="E150" s="59">
        <v>850000</v>
      </c>
      <c r="F150" s="11"/>
      <c r="G150" s="11">
        <f t="shared" si="25"/>
        <v>850000</v>
      </c>
      <c r="H150" s="64" t="s">
        <v>158</v>
      </c>
      <c r="I150" s="64" t="s">
        <v>159</v>
      </c>
      <c r="J150" s="64" t="s">
        <v>159</v>
      </c>
      <c r="K150" s="64" t="s">
        <v>76</v>
      </c>
      <c r="L150" s="64" t="s">
        <v>10</v>
      </c>
      <c r="M150" s="64" t="s">
        <v>11</v>
      </c>
      <c r="N150" s="64" t="s">
        <v>12</v>
      </c>
    </row>
    <row r="151" spans="1:14" ht="63">
      <c r="A151" s="65">
        <v>6</v>
      </c>
      <c r="B151" s="63" t="s">
        <v>406</v>
      </c>
      <c r="C151" s="11">
        <v>850000</v>
      </c>
      <c r="D151" s="59">
        <v>1</v>
      </c>
      <c r="E151" s="59">
        <v>850000</v>
      </c>
      <c r="F151" s="11"/>
      <c r="G151" s="11">
        <f>E151+F151</f>
        <v>850000</v>
      </c>
      <c r="H151" s="64" t="s">
        <v>231</v>
      </c>
      <c r="I151" s="64" t="s">
        <v>232</v>
      </c>
      <c r="J151" s="64" t="s">
        <v>232</v>
      </c>
      <c r="K151" s="64" t="s">
        <v>76</v>
      </c>
      <c r="L151" s="64" t="s">
        <v>10</v>
      </c>
      <c r="M151" s="64" t="s">
        <v>11</v>
      </c>
      <c r="N151" s="64" t="s">
        <v>12</v>
      </c>
    </row>
    <row r="152" spans="1:14" ht="63">
      <c r="A152" s="65">
        <v>6</v>
      </c>
      <c r="B152" s="63" t="s">
        <v>407</v>
      </c>
      <c r="C152" s="11">
        <v>100000</v>
      </c>
      <c r="D152" s="59">
        <v>1</v>
      </c>
      <c r="E152" s="59">
        <v>100000</v>
      </c>
      <c r="F152" s="11"/>
      <c r="G152" s="11">
        <f t="shared" ref="G152:G164" si="26">E152+F152</f>
        <v>100000</v>
      </c>
      <c r="H152" s="64" t="s">
        <v>236</v>
      </c>
      <c r="I152" s="64" t="s">
        <v>15</v>
      </c>
      <c r="J152" s="64" t="s">
        <v>15</v>
      </c>
      <c r="K152" s="64" t="s">
        <v>27</v>
      </c>
      <c r="L152" s="64" t="s">
        <v>10</v>
      </c>
      <c r="M152" s="64" t="s">
        <v>11</v>
      </c>
      <c r="N152" s="64" t="s">
        <v>12</v>
      </c>
    </row>
    <row r="153" spans="1:14" ht="63">
      <c r="A153" s="65">
        <v>6</v>
      </c>
      <c r="B153" s="63" t="s">
        <v>408</v>
      </c>
      <c r="C153" s="11">
        <v>200000</v>
      </c>
      <c r="D153" s="59">
        <v>1</v>
      </c>
      <c r="E153" s="59">
        <v>200000</v>
      </c>
      <c r="F153" s="11"/>
      <c r="G153" s="11">
        <f t="shared" si="26"/>
        <v>200000</v>
      </c>
      <c r="H153" s="64" t="s">
        <v>236</v>
      </c>
      <c r="I153" s="64" t="s">
        <v>15</v>
      </c>
      <c r="J153" s="64" t="s">
        <v>15</v>
      </c>
      <c r="K153" s="64" t="s">
        <v>27</v>
      </c>
      <c r="L153" s="64" t="s">
        <v>10</v>
      </c>
      <c r="M153" s="64" t="s">
        <v>11</v>
      </c>
      <c r="N153" s="64" t="s">
        <v>12</v>
      </c>
    </row>
    <row r="154" spans="1:14" ht="63">
      <c r="A154" s="65">
        <v>6</v>
      </c>
      <c r="B154" s="63" t="s">
        <v>409</v>
      </c>
      <c r="C154" s="11">
        <v>250000</v>
      </c>
      <c r="D154" s="59">
        <v>1</v>
      </c>
      <c r="E154" s="59">
        <v>250000</v>
      </c>
      <c r="F154" s="11"/>
      <c r="G154" s="11">
        <f t="shared" si="26"/>
        <v>250000</v>
      </c>
      <c r="H154" s="64" t="s">
        <v>236</v>
      </c>
      <c r="I154" s="64" t="s">
        <v>15</v>
      </c>
      <c r="J154" s="64" t="s">
        <v>15</v>
      </c>
      <c r="K154" s="64" t="s">
        <v>27</v>
      </c>
      <c r="L154" s="64" t="s">
        <v>10</v>
      </c>
      <c r="M154" s="64" t="s">
        <v>11</v>
      </c>
      <c r="N154" s="64" t="s">
        <v>12</v>
      </c>
    </row>
    <row r="155" spans="1:14" ht="63">
      <c r="A155" s="65">
        <v>6</v>
      </c>
      <c r="B155" s="63" t="s">
        <v>410</v>
      </c>
      <c r="C155" s="11">
        <v>350000</v>
      </c>
      <c r="D155" s="59">
        <v>1</v>
      </c>
      <c r="E155" s="59">
        <v>350000</v>
      </c>
      <c r="F155" s="11"/>
      <c r="G155" s="11">
        <f t="shared" si="26"/>
        <v>350000</v>
      </c>
      <c r="H155" s="64" t="s">
        <v>236</v>
      </c>
      <c r="I155" s="64" t="s">
        <v>15</v>
      </c>
      <c r="J155" s="64" t="s">
        <v>15</v>
      </c>
      <c r="K155" s="64" t="s">
        <v>27</v>
      </c>
      <c r="L155" s="64" t="s">
        <v>10</v>
      </c>
      <c r="M155" s="64" t="s">
        <v>11</v>
      </c>
      <c r="N155" s="64" t="s">
        <v>12</v>
      </c>
    </row>
    <row r="156" spans="1:14" ht="63">
      <c r="A156" s="65">
        <v>6</v>
      </c>
      <c r="B156" s="63" t="s">
        <v>411</v>
      </c>
      <c r="C156" s="11">
        <v>930000</v>
      </c>
      <c r="D156" s="59">
        <v>1</v>
      </c>
      <c r="E156" s="59">
        <v>930000</v>
      </c>
      <c r="F156" s="11"/>
      <c r="G156" s="11">
        <f t="shared" si="26"/>
        <v>930000</v>
      </c>
      <c r="H156" s="64" t="s">
        <v>236</v>
      </c>
      <c r="I156" s="64" t="s">
        <v>15</v>
      </c>
      <c r="J156" s="64" t="s">
        <v>15</v>
      </c>
      <c r="K156" s="64" t="s">
        <v>27</v>
      </c>
      <c r="L156" s="64" t="s">
        <v>10</v>
      </c>
      <c r="M156" s="64" t="s">
        <v>11</v>
      </c>
      <c r="N156" s="64" t="s">
        <v>12</v>
      </c>
    </row>
    <row r="157" spans="1:14" ht="63">
      <c r="A157" s="65">
        <v>6</v>
      </c>
      <c r="B157" s="63" t="s">
        <v>412</v>
      </c>
      <c r="C157" s="11">
        <v>400000</v>
      </c>
      <c r="D157" s="59">
        <v>1</v>
      </c>
      <c r="E157" s="59">
        <v>400000</v>
      </c>
      <c r="F157" s="11"/>
      <c r="G157" s="11">
        <f t="shared" si="26"/>
        <v>400000</v>
      </c>
      <c r="H157" s="64" t="s">
        <v>179</v>
      </c>
      <c r="I157" s="64" t="s">
        <v>90</v>
      </c>
      <c r="J157" s="64" t="s">
        <v>90</v>
      </c>
      <c r="K157" s="64" t="s">
        <v>27</v>
      </c>
      <c r="L157" s="64" t="s">
        <v>10</v>
      </c>
      <c r="M157" s="64" t="s">
        <v>11</v>
      </c>
      <c r="N157" s="64" t="s">
        <v>12</v>
      </c>
    </row>
    <row r="158" spans="1:14" ht="84">
      <c r="A158" s="65">
        <v>6</v>
      </c>
      <c r="B158" s="63" t="s">
        <v>413</v>
      </c>
      <c r="C158" s="11">
        <v>450000</v>
      </c>
      <c r="D158" s="59">
        <v>1</v>
      </c>
      <c r="E158" s="59">
        <v>450000</v>
      </c>
      <c r="F158" s="11"/>
      <c r="G158" s="11">
        <f t="shared" si="26"/>
        <v>450000</v>
      </c>
      <c r="H158" s="64" t="s">
        <v>179</v>
      </c>
      <c r="I158" s="64" t="s">
        <v>90</v>
      </c>
      <c r="J158" s="64" t="s">
        <v>90</v>
      </c>
      <c r="K158" s="64" t="s">
        <v>27</v>
      </c>
      <c r="L158" s="64" t="s">
        <v>10</v>
      </c>
      <c r="M158" s="64" t="s">
        <v>11</v>
      </c>
      <c r="N158" s="64" t="s">
        <v>12</v>
      </c>
    </row>
    <row r="159" spans="1:14" ht="63">
      <c r="A159" s="65">
        <v>6</v>
      </c>
      <c r="B159" s="63" t="s">
        <v>414</v>
      </c>
      <c r="C159" s="11">
        <v>400000</v>
      </c>
      <c r="D159" s="59">
        <v>1</v>
      </c>
      <c r="E159" s="59">
        <v>400000</v>
      </c>
      <c r="F159" s="11"/>
      <c r="G159" s="11">
        <f t="shared" si="26"/>
        <v>400000</v>
      </c>
      <c r="H159" s="64" t="s">
        <v>179</v>
      </c>
      <c r="I159" s="64" t="s">
        <v>90</v>
      </c>
      <c r="J159" s="64" t="s">
        <v>90</v>
      </c>
      <c r="K159" s="64" t="s">
        <v>27</v>
      </c>
      <c r="L159" s="64" t="s">
        <v>10</v>
      </c>
      <c r="M159" s="64" t="s">
        <v>11</v>
      </c>
      <c r="N159" s="64" t="s">
        <v>12</v>
      </c>
    </row>
    <row r="160" spans="1:14" ht="63">
      <c r="A160" s="65">
        <v>6</v>
      </c>
      <c r="B160" s="63" t="s">
        <v>415</v>
      </c>
      <c r="C160" s="11">
        <v>120000</v>
      </c>
      <c r="D160" s="59">
        <v>1</v>
      </c>
      <c r="E160" s="59">
        <v>120000</v>
      </c>
      <c r="F160" s="11"/>
      <c r="G160" s="11">
        <f t="shared" si="26"/>
        <v>120000</v>
      </c>
      <c r="H160" s="64" t="s">
        <v>179</v>
      </c>
      <c r="I160" s="64" t="s">
        <v>90</v>
      </c>
      <c r="J160" s="64" t="s">
        <v>90</v>
      </c>
      <c r="K160" s="64" t="s">
        <v>27</v>
      </c>
      <c r="L160" s="64" t="s">
        <v>10</v>
      </c>
      <c r="M160" s="64" t="s">
        <v>11</v>
      </c>
      <c r="N160" s="64" t="s">
        <v>12</v>
      </c>
    </row>
    <row r="161" spans="1:14" ht="63">
      <c r="A161" s="65">
        <v>6</v>
      </c>
      <c r="B161" s="63" t="s">
        <v>416</v>
      </c>
      <c r="C161" s="11">
        <v>370000</v>
      </c>
      <c r="D161" s="59">
        <v>1</v>
      </c>
      <c r="E161" s="59">
        <v>370000</v>
      </c>
      <c r="F161" s="11"/>
      <c r="G161" s="11">
        <f t="shared" si="26"/>
        <v>370000</v>
      </c>
      <c r="H161" s="64" t="s">
        <v>179</v>
      </c>
      <c r="I161" s="64" t="s">
        <v>90</v>
      </c>
      <c r="J161" s="64" t="s">
        <v>90</v>
      </c>
      <c r="K161" s="64" t="s">
        <v>27</v>
      </c>
      <c r="L161" s="64" t="s">
        <v>10</v>
      </c>
      <c r="M161" s="64" t="s">
        <v>11</v>
      </c>
      <c r="N161" s="64" t="s">
        <v>12</v>
      </c>
    </row>
    <row r="162" spans="1:14" ht="84">
      <c r="A162" s="65">
        <v>6</v>
      </c>
      <c r="B162" s="63" t="s">
        <v>417</v>
      </c>
      <c r="C162" s="11">
        <v>200000</v>
      </c>
      <c r="D162" s="59">
        <v>1</v>
      </c>
      <c r="E162" s="59">
        <v>200000</v>
      </c>
      <c r="F162" s="11"/>
      <c r="G162" s="11">
        <f t="shared" si="26"/>
        <v>200000</v>
      </c>
      <c r="H162" s="64" t="s">
        <v>179</v>
      </c>
      <c r="I162" s="64" t="s">
        <v>90</v>
      </c>
      <c r="J162" s="64" t="s">
        <v>90</v>
      </c>
      <c r="K162" s="64" t="s">
        <v>27</v>
      </c>
      <c r="L162" s="64" t="s">
        <v>10</v>
      </c>
      <c r="M162" s="64" t="s">
        <v>11</v>
      </c>
      <c r="N162" s="64" t="s">
        <v>12</v>
      </c>
    </row>
    <row r="163" spans="1:14" ht="63">
      <c r="A163" s="65">
        <v>6</v>
      </c>
      <c r="B163" s="63" t="s">
        <v>418</v>
      </c>
      <c r="C163" s="11">
        <v>250000</v>
      </c>
      <c r="D163" s="59">
        <v>1</v>
      </c>
      <c r="E163" s="59">
        <v>250000</v>
      </c>
      <c r="F163" s="11"/>
      <c r="G163" s="11">
        <f t="shared" si="26"/>
        <v>250000</v>
      </c>
      <c r="H163" s="64" t="s">
        <v>179</v>
      </c>
      <c r="I163" s="64" t="s">
        <v>90</v>
      </c>
      <c r="J163" s="64" t="s">
        <v>90</v>
      </c>
      <c r="K163" s="64" t="s">
        <v>27</v>
      </c>
      <c r="L163" s="64" t="s">
        <v>10</v>
      </c>
      <c r="M163" s="64" t="s">
        <v>11</v>
      </c>
      <c r="N163" s="64" t="s">
        <v>12</v>
      </c>
    </row>
    <row r="164" spans="1:14" ht="63">
      <c r="A164" s="65">
        <v>6</v>
      </c>
      <c r="B164" s="63" t="s">
        <v>419</v>
      </c>
      <c r="C164" s="11">
        <v>460000</v>
      </c>
      <c r="D164" s="59">
        <v>1</v>
      </c>
      <c r="E164" s="59">
        <v>460000</v>
      </c>
      <c r="F164" s="11"/>
      <c r="G164" s="11">
        <f t="shared" si="26"/>
        <v>460000</v>
      </c>
      <c r="H164" s="64" t="s">
        <v>179</v>
      </c>
      <c r="I164" s="64" t="s">
        <v>90</v>
      </c>
      <c r="J164" s="64" t="s">
        <v>90</v>
      </c>
      <c r="K164" s="64" t="s">
        <v>27</v>
      </c>
      <c r="L164" s="64" t="s">
        <v>10</v>
      </c>
      <c r="M164" s="64" t="s">
        <v>11</v>
      </c>
      <c r="N164" s="64" t="s">
        <v>12</v>
      </c>
    </row>
    <row r="165" spans="1:14" ht="63">
      <c r="A165" s="65">
        <v>6</v>
      </c>
      <c r="B165" s="63" t="s">
        <v>420</v>
      </c>
      <c r="C165" s="11">
        <v>1500000</v>
      </c>
      <c r="D165" s="59">
        <v>1</v>
      </c>
      <c r="E165" s="59">
        <v>1500000</v>
      </c>
      <c r="F165" s="11"/>
      <c r="G165" s="11">
        <f>E165+F165</f>
        <v>1500000</v>
      </c>
      <c r="H165" s="64" t="s">
        <v>28</v>
      </c>
      <c r="I165" s="64" t="s">
        <v>29</v>
      </c>
      <c r="J165" s="64" t="s">
        <v>30</v>
      </c>
      <c r="K165" s="64" t="s">
        <v>27</v>
      </c>
      <c r="L165" s="64" t="s">
        <v>10</v>
      </c>
      <c r="M165" s="64" t="s">
        <v>11</v>
      </c>
      <c r="N165" s="64" t="s">
        <v>12</v>
      </c>
    </row>
    <row r="166" spans="1:14" ht="84">
      <c r="A166" s="65">
        <v>6</v>
      </c>
      <c r="B166" s="63" t="s">
        <v>421</v>
      </c>
      <c r="C166" s="11">
        <v>640000</v>
      </c>
      <c r="D166" s="59">
        <v>1</v>
      </c>
      <c r="E166" s="59">
        <v>640000</v>
      </c>
      <c r="F166" s="11"/>
      <c r="G166" s="11">
        <f t="shared" ref="G166:G167" si="27">E166+F166</f>
        <v>640000</v>
      </c>
      <c r="H166" s="64" t="s">
        <v>167</v>
      </c>
      <c r="I166" s="64" t="s">
        <v>168</v>
      </c>
      <c r="J166" s="64" t="s">
        <v>168</v>
      </c>
      <c r="K166" s="64" t="s">
        <v>38</v>
      </c>
      <c r="L166" s="64" t="s">
        <v>10</v>
      </c>
      <c r="M166" s="64" t="s">
        <v>11</v>
      </c>
      <c r="N166" s="64" t="s">
        <v>12</v>
      </c>
    </row>
    <row r="167" spans="1:14" ht="84">
      <c r="A167" s="65">
        <v>6</v>
      </c>
      <c r="B167" s="63" t="s">
        <v>422</v>
      </c>
      <c r="C167" s="11">
        <v>1200000</v>
      </c>
      <c r="D167" s="59">
        <v>1</v>
      </c>
      <c r="E167" s="59">
        <v>1200000</v>
      </c>
      <c r="F167" s="11"/>
      <c r="G167" s="11">
        <f t="shared" si="27"/>
        <v>1200000</v>
      </c>
      <c r="H167" s="64" t="s">
        <v>35</v>
      </c>
      <c r="I167" s="64" t="s">
        <v>36</v>
      </c>
      <c r="J167" s="64" t="s">
        <v>37</v>
      </c>
      <c r="K167" s="64" t="s">
        <v>38</v>
      </c>
      <c r="L167" s="64" t="s">
        <v>10</v>
      </c>
      <c r="M167" s="64" t="s">
        <v>11</v>
      </c>
      <c r="N167" s="64" t="s">
        <v>12</v>
      </c>
    </row>
    <row r="168" spans="1:14" ht="84">
      <c r="A168" s="65">
        <v>6</v>
      </c>
      <c r="B168" s="63" t="s">
        <v>285</v>
      </c>
      <c r="C168" s="11">
        <v>9200000</v>
      </c>
      <c r="D168" s="59">
        <v>1</v>
      </c>
      <c r="E168" s="59">
        <v>9200000</v>
      </c>
      <c r="F168" s="11"/>
      <c r="G168" s="11">
        <f t="shared" ref="G168:G170" si="28">E168+F168</f>
        <v>9200000</v>
      </c>
      <c r="H168" s="64" t="s">
        <v>61</v>
      </c>
      <c r="I168" s="64" t="s">
        <v>62</v>
      </c>
      <c r="J168" s="64" t="s">
        <v>63</v>
      </c>
      <c r="K168" s="64" t="s">
        <v>62</v>
      </c>
      <c r="L168" s="64" t="s">
        <v>10</v>
      </c>
      <c r="M168" s="64" t="s">
        <v>13</v>
      </c>
      <c r="N168" s="64" t="s">
        <v>14</v>
      </c>
    </row>
    <row r="169" spans="1:14" ht="63">
      <c r="A169" s="65">
        <v>6</v>
      </c>
      <c r="B169" s="63" t="s">
        <v>423</v>
      </c>
      <c r="C169" s="11">
        <v>2500000</v>
      </c>
      <c r="D169" s="59">
        <v>1</v>
      </c>
      <c r="E169" s="59">
        <v>2500000</v>
      </c>
      <c r="F169" s="11"/>
      <c r="G169" s="11">
        <f t="shared" si="28"/>
        <v>2500000</v>
      </c>
      <c r="H169" s="64" t="s">
        <v>61</v>
      </c>
      <c r="I169" s="64" t="s">
        <v>62</v>
      </c>
      <c r="J169" s="64" t="s">
        <v>63</v>
      </c>
      <c r="K169" s="64" t="s">
        <v>62</v>
      </c>
      <c r="L169" s="64" t="s">
        <v>10</v>
      </c>
      <c r="M169" s="64" t="s">
        <v>13</v>
      </c>
      <c r="N169" s="64" t="s">
        <v>14</v>
      </c>
    </row>
    <row r="170" spans="1:14" ht="84">
      <c r="A170" s="65">
        <v>6</v>
      </c>
      <c r="B170" s="63" t="s">
        <v>284</v>
      </c>
      <c r="C170" s="11">
        <v>1900000</v>
      </c>
      <c r="D170" s="59">
        <v>1</v>
      </c>
      <c r="E170" s="59">
        <v>1900000</v>
      </c>
      <c r="F170" s="11"/>
      <c r="G170" s="11">
        <f t="shared" si="28"/>
        <v>1900000</v>
      </c>
      <c r="H170" s="64" t="s">
        <v>61</v>
      </c>
      <c r="I170" s="64" t="s">
        <v>62</v>
      </c>
      <c r="J170" s="64" t="s">
        <v>63</v>
      </c>
      <c r="K170" s="64" t="s">
        <v>62</v>
      </c>
      <c r="L170" s="64" t="s">
        <v>10</v>
      </c>
      <c r="M170" s="64" t="s">
        <v>13</v>
      </c>
      <c r="N170" s="64" t="s">
        <v>14</v>
      </c>
    </row>
    <row r="171" spans="1:14" ht="63">
      <c r="A171" s="65">
        <v>6</v>
      </c>
      <c r="B171" s="63" t="s">
        <v>424</v>
      </c>
      <c r="C171" s="11">
        <v>930000</v>
      </c>
      <c r="D171" s="59">
        <v>1</v>
      </c>
      <c r="E171" s="59">
        <v>930000</v>
      </c>
      <c r="F171" s="11"/>
      <c r="G171" s="11">
        <f>E171+F171</f>
        <v>930000</v>
      </c>
      <c r="H171" s="64" t="s">
        <v>158</v>
      </c>
      <c r="I171" s="64" t="s">
        <v>159</v>
      </c>
      <c r="J171" s="64" t="s">
        <v>159</v>
      </c>
      <c r="K171" s="64" t="s">
        <v>76</v>
      </c>
      <c r="L171" s="64" t="s">
        <v>10</v>
      </c>
      <c r="M171" s="64" t="s">
        <v>11</v>
      </c>
      <c r="N171" s="64" t="s">
        <v>12</v>
      </c>
    </row>
    <row r="172" spans="1:14" ht="84">
      <c r="A172" s="65">
        <v>6</v>
      </c>
      <c r="B172" s="63" t="s">
        <v>425</v>
      </c>
      <c r="C172" s="11">
        <v>1000000</v>
      </c>
      <c r="D172" s="59">
        <v>1</v>
      </c>
      <c r="E172" s="59">
        <v>1000000</v>
      </c>
      <c r="F172" s="11"/>
      <c r="G172" s="11">
        <f>E172+F172</f>
        <v>1000000</v>
      </c>
      <c r="H172" s="64" t="s">
        <v>215</v>
      </c>
      <c r="I172" s="64" t="s">
        <v>216</v>
      </c>
      <c r="J172" s="64" t="s">
        <v>217</v>
      </c>
      <c r="K172" s="64" t="s">
        <v>76</v>
      </c>
      <c r="L172" s="64" t="s">
        <v>10</v>
      </c>
      <c r="M172" s="64" t="s">
        <v>11</v>
      </c>
      <c r="N172" s="64" t="s">
        <v>12</v>
      </c>
    </row>
    <row r="173" spans="1:14" ht="63">
      <c r="A173" s="65">
        <v>6</v>
      </c>
      <c r="B173" s="63" t="s">
        <v>426</v>
      </c>
      <c r="C173" s="11">
        <v>150000</v>
      </c>
      <c r="D173" s="59">
        <v>1</v>
      </c>
      <c r="E173" s="59">
        <v>150000</v>
      </c>
      <c r="F173" s="11"/>
      <c r="G173" s="11">
        <f t="shared" ref="G173:G177" si="29">E173+F173</f>
        <v>150000</v>
      </c>
      <c r="H173" s="64" t="s">
        <v>224</v>
      </c>
      <c r="I173" s="64" t="s">
        <v>225</v>
      </c>
      <c r="J173" s="64" t="s">
        <v>140</v>
      </c>
      <c r="K173" s="64" t="s">
        <v>27</v>
      </c>
      <c r="L173" s="64" t="s">
        <v>10</v>
      </c>
      <c r="M173" s="64" t="s">
        <v>11</v>
      </c>
      <c r="N173" s="64" t="s">
        <v>12</v>
      </c>
    </row>
    <row r="174" spans="1:14" ht="63">
      <c r="A174" s="65">
        <v>6</v>
      </c>
      <c r="B174" s="63" t="s">
        <v>427</v>
      </c>
      <c r="C174" s="11">
        <v>300000</v>
      </c>
      <c r="D174" s="59">
        <v>1</v>
      </c>
      <c r="E174" s="59">
        <v>300000</v>
      </c>
      <c r="F174" s="11"/>
      <c r="G174" s="11">
        <f t="shared" si="29"/>
        <v>300000</v>
      </c>
      <c r="H174" s="64" t="s">
        <v>224</v>
      </c>
      <c r="I174" s="64" t="s">
        <v>225</v>
      </c>
      <c r="J174" s="64" t="s">
        <v>140</v>
      </c>
      <c r="K174" s="64" t="s">
        <v>27</v>
      </c>
      <c r="L174" s="64" t="s">
        <v>10</v>
      </c>
      <c r="M174" s="64" t="s">
        <v>11</v>
      </c>
      <c r="N174" s="64" t="s">
        <v>12</v>
      </c>
    </row>
    <row r="175" spans="1:14" ht="63">
      <c r="A175" s="65">
        <v>6</v>
      </c>
      <c r="B175" s="63" t="s">
        <v>428</v>
      </c>
      <c r="C175" s="11">
        <v>150000</v>
      </c>
      <c r="D175" s="59">
        <v>1</v>
      </c>
      <c r="E175" s="59">
        <v>150000</v>
      </c>
      <c r="F175" s="11"/>
      <c r="G175" s="11">
        <f t="shared" si="29"/>
        <v>150000</v>
      </c>
      <c r="H175" s="64" t="s">
        <v>224</v>
      </c>
      <c r="I175" s="64" t="s">
        <v>225</v>
      </c>
      <c r="J175" s="64" t="s">
        <v>140</v>
      </c>
      <c r="K175" s="64" t="s">
        <v>27</v>
      </c>
      <c r="L175" s="64" t="s">
        <v>10</v>
      </c>
      <c r="M175" s="64" t="s">
        <v>11</v>
      </c>
      <c r="N175" s="64" t="s">
        <v>12</v>
      </c>
    </row>
    <row r="176" spans="1:14" ht="63">
      <c r="A176" s="65">
        <v>6</v>
      </c>
      <c r="B176" s="63" t="s">
        <v>429</v>
      </c>
      <c r="C176" s="11">
        <v>550000</v>
      </c>
      <c r="D176" s="59">
        <v>1</v>
      </c>
      <c r="E176" s="59">
        <v>550000</v>
      </c>
      <c r="F176" s="11"/>
      <c r="G176" s="11">
        <f t="shared" si="29"/>
        <v>550000</v>
      </c>
      <c r="H176" s="64" t="s">
        <v>237</v>
      </c>
      <c r="I176" s="64" t="s">
        <v>238</v>
      </c>
      <c r="J176" s="64" t="s">
        <v>238</v>
      </c>
      <c r="K176" s="64" t="s">
        <v>27</v>
      </c>
      <c r="L176" s="64" t="s">
        <v>10</v>
      </c>
      <c r="M176" s="64" t="s">
        <v>11</v>
      </c>
      <c r="N176" s="64" t="s">
        <v>12</v>
      </c>
    </row>
    <row r="177" spans="1:14" ht="63">
      <c r="A177" s="65">
        <v>6</v>
      </c>
      <c r="B177" s="63" t="s">
        <v>430</v>
      </c>
      <c r="C177" s="11">
        <v>460000</v>
      </c>
      <c r="D177" s="59">
        <v>1</v>
      </c>
      <c r="E177" s="59">
        <v>460000</v>
      </c>
      <c r="F177" s="11"/>
      <c r="G177" s="11">
        <f t="shared" si="29"/>
        <v>460000</v>
      </c>
      <c r="H177" s="64" t="s">
        <v>237</v>
      </c>
      <c r="I177" s="64" t="s">
        <v>238</v>
      </c>
      <c r="J177" s="64" t="s">
        <v>238</v>
      </c>
      <c r="K177" s="64" t="s">
        <v>27</v>
      </c>
      <c r="L177" s="64" t="s">
        <v>10</v>
      </c>
      <c r="M177" s="64" t="s">
        <v>11</v>
      </c>
      <c r="N177" s="64" t="s">
        <v>12</v>
      </c>
    </row>
    <row r="178" spans="1:14" ht="63">
      <c r="A178" s="65">
        <v>6</v>
      </c>
      <c r="B178" s="63" t="s">
        <v>431</v>
      </c>
      <c r="C178" s="11">
        <v>2000000</v>
      </c>
      <c r="D178" s="59">
        <v>1</v>
      </c>
      <c r="E178" s="59">
        <v>2000000</v>
      </c>
      <c r="F178" s="11"/>
      <c r="G178" s="11">
        <f t="shared" ref="G178:G183" si="30">E178+F178</f>
        <v>2000000</v>
      </c>
      <c r="H178" s="64" t="s">
        <v>28</v>
      </c>
      <c r="I178" s="64" t="s">
        <v>29</v>
      </c>
      <c r="J178" s="64" t="s">
        <v>30</v>
      </c>
      <c r="K178" s="64" t="s">
        <v>27</v>
      </c>
      <c r="L178" s="64" t="s">
        <v>10</v>
      </c>
      <c r="M178" s="64" t="s">
        <v>11</v>
      </c>
      <c r="N178" s="64" t="s">
        <v>12</v>
      </c>
    </row>
    <row r="179" spans="1:14" ht="63">
      <c r="A179" s="65">
        <v>6</v>
      </c>
      <c r="B179" s="63" t="s">
        <v>432</v>
      </c>
      <c r="C179" s="11">
        <v>1500000</v>
      </c>
      <c r="D179" s="59">
        <v>1</v>
      </c>
      <c r="E179" s="59">
        <v>1500000</v>
      </c>
      <c r="F179" s="11"/>
      <c r="G179" s="11">
        <f t="shared" si="30"/>
        <v>1500000</v>
      </c>
      <c r="H179" s="64" t="s">
        <v>28</v>
      </c>
      <c r="I179" s="64" t="s">
        <v>29</v>
      </c>
      <c r="J179" s="64" t="s">
        <v>30</v>
      </c>
      <c r="K179" s="64" t="s">
        <v>27</v>
      </c>
      <c r="L179" s="64" t="s">
        <v>10</v>
      </c>
      <c r="M179" s="64" t="s">
        <v>11</v>
      </c>
      <c r="N179" s="64" t="s">
        <v>12</v>
      </c>
    </row>
    <row r="180" spans="1:14" ht="63">
      <c r="A180" s="65">
        <v>6</v>
      </c>
      <c r="B180" s="63" t="s">
        <v>433</v>
      </c>
      <c r="C180" s="11">
        <v>140000</v>
      </c>
      <c r="D180" s="59">
        <v>1</v>
      </c>
      <c r="E180" s="59">
        <v>140000</v>
      </c>
      <c r="F180" s="11"/>
      <c r="G180" s="11">
        <f t="shared" si="30"/>
        <v>140000</v>
      </c>
      <c r="H180" s="64" t="s">
        <v>186</v>
      </c>
      <c r="I180" s="64" t="s">
        <v>185</v>
      </c>
      <c r="J180" s="64" t="s">
        <v>185</v>
      </c>
      <c r="K180" s="64" t="s">
        <v>27</v>
      </c>
      <c r="L180" s="64" t="s">
        <v>10</v>
      </c>
      <c r="M180" s="64" t="s">
        <v>11</v>
      </c>
      <c r="N180" s="64" t="s">
        <v>12</v>
      </c>
    </row>
    <row r="181" spans="1:14" ht="63">
      <c r="A181" s="65">
        <v>6</v>
      </c>
      <c r="B181" s="63" t="s">
        <v>434</v>
      </c>
      <c r="C181" s="11">
        <v>800000</v>
      </c>
      <c r="D181" s="59">
        <v>1</v>
      </c>
      <c r="E181" s="59">
        <v>800000</v>
      </c>
      <c r="F181" s="11"/>
      <c r="G181" s="11">
        <f t="shared" si="30"/>
        <v>800000</v>
      </c>
      <c r="H181" s="64" t="s">
        <v>186</v>
      </c>
      <c r="I181" s="64" t="s">
        <v>185</v>
      </c>
      <c r="J181" s="64" t="s">
        <v>185</v>
      </c>
      <c r="K181" s="64" t="s">
        <v>27</v>
      </c>
      <c r="L181" s="64" t="s">
        <v>10</v>
      </c>
      <c r="M181" s="64" t="s">
        <v>11</v>
      </c>
      <c r="N181" s="64" t="s">
        <v>12</v>
      </c>
    </row>
    <row r="182" spans="1:14" ht="63">
      <c r="A182" s="65">
        <v>6</v>
      </c>
      <c r="B182" s="63" t="s">
        <v>435</v>
      </c>
      <c r="C182" s="11">
        <v>350000</v>
      </c>
      <c r="D182" s="59">
        <v>1</v>
      </c>
      <c r="E182" s="59">
        <v>350000</v>
      </c>
      <c r="F182" s="11"/>
      <c r="G182" s="11">
        <f t="shared" si="30"/>
        <v>350000</v>
      </c>
      <c r="H182" s="64" t="s">
        <v>186</v>
      </c>
      <c r="I182" s="64" t="s">
        <v>185</v>
      </c>
      <c r="J182" s="64" t="s">
        <v>185</v>
      </c>
      <c r="K182" s="64" t="s">
        <v>27</v>
      </c>
      <c r="L182" s="64" t="s">
        <v>10</v>
      </c>
      <c r="M182" s="64" t="s">
        <v>11</v>
      </c>
      <c r="N182" s="64" t="s">
        <v>12</v>
      </c>
    </row>
    <row r="183" spans="1:14" ht="63">
      <c r="A183" s="65">
        <v>6</v>
      </c>
      <c r="B183" s="63" t="s">
        <v>436</v>
      </c>
      <c r="C183" s="11">
        <v>500000</v>
      </c>
      <c r="D183" s="59">
        <v>1</v>
      </c>
      <c r="E183" s="59">
        <v>500000</v>
      </c>
      <c r="F183" s="11"/>
      <c r="G183" s="11">
        <f t="shared" si="30"/>
        <v>500000</v>
      </c>
      <c r="H183" s="64" t="s">
        <v>186</v>
      </c>
      <c r="I183" s="64" t="s">
        <v>185</v>
      </c>
      <c r="J183" s="64" t="s">
        <v>185</v>
      </c>
      <c r="K183" s="64" t="s">
        <v>27</v>
      </c>
      <c r="L183" s="64" t="s">
        <v>10</v>
      </c>
      <c r="M183" s="64" t="s">
        <v>11</v>
      </c>
      <c r="N183" s="64" t="s">
        <v>12</v>
      </c>
    </row>
    <row r="184" spans="1:14" ht="105">
      <c r="A184" s="65">
        <v>6</v>
      </c>
      <c r="B184" s="63" t="s">
        <v>437</v>
      </c>
      <c r="C184" s="59">
        <v>50000</v>
      </c>
      <c r="D184" s="59">
        <v>1</v>
      </c>
      <c r="E184" s="59">
        <v>50000</v>
      </c>
      <c r="F184" s="11"/>
      <c r="G184" s="59">
        <f>E184+F184</f>
        <v>50000</v>
      </c>
      <c r="H184" s="64" t="s">
        <v>198</v>
      </c>
      <c r="I184" s="64" t="s">
        <v>239</v>
      </c>
      <c r="J184" s="64" t="s">
        <v>60</v>
      </c>
      <c r="K184" s="64" t="s">
        <v>56</v>
      </c>
      <c r="L184" s="64" t="s">
        <v>10</v>
      </c>
      <c r="M184" s="64" t="s">
        <v>11</v>
      </c>
      <c r="N184" s="64" t="s">
        <v>12</v>
      </c>
    </row>
    <row r="185" spans="1:14" ht="105">
      <c r="A185" s="65">
        <v>6</v>
      </c>
      <c r="B185" s="63" t="s">
        <v>438</v>
      </c>
      <c r="C185" s="11">
        <v>130000</v>
      </c>
      <c r="D185" s="59">
        <v>1</v>
      </c>
      <c r="E185" s="59">
        <v>130000</v>
      </c>
      <c r="F185" s="11"/>
      <c r="G185" s="11">
        <f t="shared" ref="G185:G187" si="31">E185+F185</f>
        <v>130000</v>
      </c>
      <c r="H185" s="64" t="s">
        <v>198</v>
      </c>
      <c r="I185" s="64" t="s">
        <v>31</v>
      </c>
      <c r="J185" s="64" t="s">
        <v>60</v>
      </c>
      <c r="K185" s="64" t="s">
        <v>56</v>
      </c>
      <c r="L185" s="64" t="s">
        <v>10</v>
      </c>
      <c r="M185" s="64" t="s">
        <v>11</v>
      </c>
      <c r="N185" s="64" t="s">
        <v>12</v>
      </c>
    </row>
    <row r="186" spans="1:14" ht="63">
      <c r="A186" s="65">
        <v>6</v>
      </c>
      <c r="B186" s="63" t="s">
        <v>439</v>
      </c>
      <c r="C186" s="11">
        <v>260000</v>
      </c>
      <c r="D186" s="59">
        <v>1</v>
      </c>
      <c r="E186" s="59">
        <v>260000</v>
      </c>
      <c r="F186" s="11"/>
      <c r="G186" s="11">
        <f t="shared" si="31"/>
        <v>260000</v>
      </c>
      <c r="H186" s="64" t="s">
        <v>198</v>
      </c>
      <c r="I186" s="64" t="s">
        <v>31</v>
      </c>
      <c r="J186" s="64" t="s">
        <v>60</v>
      </c>
      <c r="K186" s="64" t="s">
        <v>56</v>
      </c>
      <c r="L186" s="64" t="s">
        <v>10</v>
      </c>
      <c r="M186" s="64" t="s">
        <v>11</v>
      </c>
      <c r="N186" s="64" t="s">
        <v>12</v>
      </c>
    </row>
    <row r="187" spans="1:14" ht="63">
      <c r="A187" s="65">
        <v>6</v>
      </c>
      <c r="B187" s="63" t="s">
        <v>440</v>
      </c>
      <c r="C187" s="11">
        <v>130000</v>
      </c>
      <c r="D187" s="59">
        <v>1</v>
      </c>
      <c r="E187" s="59">
        <v>130000</v>
      </c>
      <c r="F187" s="11"/>
      <c r="G187" s="11">
        <f t="shared" si="31"/>
        <v>130000</v>
      </c>
      <c r="H187" s="64" t="s">
        <v>198</v>
      </c>
      <c r="I187" s="64" t="s">
        <v>31</v>
      </c>
      <c r="J187" s="64" t="s">
        <v>60</v>
      </c>
      <c r="K187" s="64" t="s">
        <v>56</v>
      </c>
      <c r="L187" s="64" t="s">
        <v>10</v>
      </c>
      <c r="M187" s="64" t="s">
        <v>11</v>
      </c>
      <c r="N187" s="64" t="s">
        <v>12</v>
      </c>
    </row>
    <row r="188" spans="1:14" ht="105">
      <c r="A188" s="65">
        <v>6</v>
      </c>
      <c r="B188" s="63" t="s">
        <v>441</v>
      </c>
      <c r="C188" s="59">
        <v>450000</v>
      </c>
      <c r="D188" s="59">
        <v>1</v>
      </c>
      <c r="E188" s="59">
        <v>450000</v>
      </c>
      <c r="F188" s="11"/>
      <c r="G188" s="59">
        <f>E188+F188</f>
        <v>450000</v>
      </c>
      <c r="H188" s="64" t="s">
        <v>195</v>
      </c>
      <c r="I188" s="64" t="s">
        <v>91</v>
      </c>
      <c r="J188" s="64" t="s">
        <v>59</v>
      </c>
      <c r="K188" s="64" t="s">
        <v>56</v>
      </c>
      <c r="L188" s="64" t="s">
        <v>10</v>
      </c>
      <c r="M188" s="64" t="s">
        <v>11</v>
      </c>
      <c r="N188" s="64" t="s">
        <v>12</v>
      </c>
    </row>
    <row r="189" spans="1:14" ht="84">
      <c r="A189" s="65">
        <v>6</v>
      </c>
      <c r="B189" s="63" t="s">
        <v>442</v>
      </c>
      <c r="C189" s="59">
        <v>50000</v>
      </c>
      <c r="D189" s="59">
        <v>2</v>
      </c>
      <c r="E189" s="59">
        <v>100000</v>
      </c>
      <c r="F189" s="11"/>
      <c r="G189" s="59">
        <f t="shared" ref="G189:G190" si="32">E189+F189</f>
        <v>100000</v>
      </c>
      <c r="H189" s="64" t="s">
        <v>195</v>
      </c>
      <c r="I189" s="64" t="s">
        <v>91</v>
      </c>
      <c r="J189" s="64" t="s">
        <v>59</v>
      </c>
      <c r="K189" s="64" t="s">
        <v>56</v>
      </c>
      <c r="L189" s="64" t="s">
        <v>10</v>
      </c>
      <c r="M189" s="64" t="s">
        <v>11</v>
      </c>
      <c r="N189" s="64" t="s">
        <v>12</v>
      </c>
    </row>
    <row r="190" spans="1:14" ht="105">
      <c r="A190" s="65">
        <v>6</v>
      </c>
      <c r="B190" s="63" t="s">
        <v>443</v>
      </c>
      <c r="C190" s="59">
        <v>450000</v>
      </c>
      <c r="D190" s="59">
        <v>1</v>
      </c>
      <c r="E190" s="59">
        <v>450000</v>
      </c>
      <c r="F190" s="11"/>
      <c r="G190" s="59">
        <f t="shared" si="32"/>
        <v>450000</v>
      </c>
      <c r="H190" s="64" t="s">
        <v>85</v>
      </c>
      <c r="I190" s="64" t="s">
        <v>86</v>
      </c>
      <c r="J190" s="64" t="s">
        <v>86</v>
      </c>
      <c r="K190" s="64" t="s">
        <v>56</v>
      </c>
      <c r="L190" s="64" t="s">
        <v>10</v>
      </c>
      <c r="M190" s="64" t="s">
        <v>11</v>
      </c>
      <c r="N190" s="64" t="s">
        <v>12</v>
      </c>
    </row>
    <row r="191" spans="1:14" ht="63">
      <c r="A191" s="65">
        <v>6</v>
      </c>
      <c r="B191" s="63" t="s">
        <v>444</v>
      </c>
      <c r="C191" s="11">
        <v>1200000</v>
      </c>
      <c r="D191" s="59">
        <v>1</v>
      </c>
      <c r="E191" s="59">
        <v>1200000</v>
      </c>
      <c r="F191" s="11"/>
      <c r="G191" s="11">
        <f>E191+F191</f>
        <v>1200000</v>
      </c>
      <c r="H191" s="64" t="s">
        <v>199</v>
      </c>
      <c r="I191" s="64" t="s">
        <v>200</v>
      </c>
      <c r="J191" s="64" t="s">
        <v>200</v>
      </c>
      <c r="K191" s="64" t="s">
        <v>62</v>
      </c>
      <c r="L191" s="64" t="s">
        <v>10</v>
      </c>
      <c r="M191" s="64" t="s">
        <v>11</v>
      </c>
      <c r="N191" s="64" t="s">
        <v>12</v>
      </c>
    </row>
    <row r="192" spans="1:14" ht="63">
      <c r="A192" s="65">
        <v>6</v>
      </c>
      <c r="B192" s="63" t="s">
        <v>445</v>
      </c>
      <c r="C192" s="11">
        <v>850000</v>
      </c>
      <c r="D192" s="59">
        <v>2</v>
      </c>
      <c r="E192" s="59">
        <v>1700000</v>
      </c>
      <c r="F192" s="11"/>
      <c r="G192" s="11">
        <f>E192+F192</f>
        <v>1700000</v>
      </c>
      <c r="H192" s="64" t="s">
        <v>211</v>
      </c>
      <c r="I192" s="64" t="s">
        <v>16</v>
      </c>
      <c r="J192" s="64" t="s">
        <v>212</v>
      </c>
      <c r="K192" s="64" t="s">
        <v>76</v>
      </c>
      <c r="L192" s="64" t="s">
        <v>10</v>
      </c>
      <c r="M192" s="64" t="s">
        <v>11</v>
      </c>
      <c r="N192" s="64" t="s">
        <v>12</v>
      </c>
    </row>
    <row r="193" spans="1:14" ht="84">
      <c r="A193" s="65">
        <v>6</v>
      </c>
      <c r="B193" s="63" t="s">
        <v>446</v>
      </c>
      <c r="C193" s="59">
        <v>450000</v>
      </c>
      <c r="D193" s="59">
        <v>1</v>
      </c>
      <c r="E193" s="59">
        <v>450000</v>
      </c>
      <c r="F193" s="11"/>
      <c r="G193" s="59">
        <f t="shared" ref="G193:G203" si="33">E193+F193</f>
        <v>450000</v>
      </c>
      <c r="H193" s="64" t="s">
        <v>211</v>
      </c>
      <c r="I193" s="64" t="s">
        <v>16</v>
      </c>
      <c r="J193" s="64" t="s">
        <v>212</v>
      </c>
      <c r="K193" s="64" t="s">
        <v>76</v>
      </c>
      <c r="L193" s="64" t="s">
        <v>10</v>
      </c>
      <c r="M193" s="64" t="s">
        <v>11</v>
      </c>
      <c r="N193" s="64" t="s">
        <v>12</v>
      </c>
    </row>
    <row r="194" spans="1:14" ht="105">
      <c r="A194" s="65">
        <v>6</v>
      </c>
      <c r="B194" s="63" t="s">
        <v>447</v>
      </c>
      <c r="C194" s="59">
        <v>450000</v>
      </c>
      <c r="D194" s="59">
        <v>1</v>
      </c>
      <c r="E194" s="59">
        <v>450000</v>
      </c>
      <c r="F194" s="11"/>
      <c r="G194" s="59">
        <f t="shared" si="33"/>
        <v>450000</v>
      </c>
      <c r="H194" s="64" t="s">
        <v>233</v>
      </c>
      <c r="I194" s="64" t="s">
        <v>234</v>
      </c>
      <c r="J194" s="64" t="s">
        <v>235</v>
      </c>
      <c r="K194" s="64" t="s">
        <v>76</v>
      </c>
      <c r="L194" s="64" t="s">
        <v>10</v>
      </c>
      <c r="M194" s="64" t="s">
        <v>11</v>
      </c>
      <c r="N194" s="64" t="s">
        <v>12</v>
      </c>
    </row>
    <row r="195" spans="1:14" ht="84">
      <c r="A195" s="65">
        <v>6</v>
      </c>
      <c r="B195" s="63" t="s">
        <v>448</v>
      </c>
      <c r="C195" s="59">
        <v>450000</v>
      </c>
      <c r="D195" s="59">
        <v>1</v>
      </c>
      <c r="E195" s="59">
        <v>450000</v>
      </c>
      <c r="F195" s="11"/>
      <c r="G195" s="59">
        <f t="shared" si="33"/>
        <v>450000</v>
      </c>
      <c r="H195" s="64" t="s">
        <v>158</v>
      </c>
      <c r="I195" s="64" t="s">
        <v>159</v>
      </c>
      <c r="J195" s="64" t="s">
        <v>159</v>
      </c>
      <c r="K195" s="64" t="s">
        <v>76</v>
      </c>
      <c r="L195" s="64" t="s">
        <v>10</v>
      </c>
      <c r="M195" s="64" t="s">
        <v>11</v>
      </c>
      <c r="N195" s="64" t="s">
        <v>12</v>
      </c>
    </row>
    <row r="196" spans="1:14" ht="84">
      <c r="A196" s="65">
        <v>6</v>
      </c>
      <c r="B196" s="63" t="s">
        <v>449</v>
      </c>
      <c r="C196" s="59">
        <v>450000</v>
      </c>
      <c r="D196" s="59">
        <v>1</v>
      </c>
      <c r="E196" s="59">
        <v>450000</v>
      </c>
      <c r="F196" s="11"/>
      <c r="G196" s="59">
        <f t="shared" si="33"/>
        <v>450000</v>
      </c>
      <c r="H196" s="64" t="s">
        <v>241</v>
      </c>
      <c r="I196" s="64" t="s">
        <v>242</v>
      </c>
      <c r="J196" s="64" t="s">
        <v>243</v>
      </c>
      <c r="K196" s="64" t="s">
        <v>76</v>
      </c>
      <c r="L196" s="64" t="s">
        <v>10</v>
      </c>
      <c r="M196" s="64" t="s">
        <v>11</v>
      </c>
      <c r="N196" s="64" t="s">
        <v>12</v>
      </c>
    </row>
    <row r="197" spans="1:14" ht="84">
      <c r="A197" s="65">
        <v>6</v>
      </c>
      <c r="B197" s="63" t="s">
        <v>450</v>
      </c>
      <c r="C197" s="59">
        <v>50000</v>
      </c>
      <c r="D197" s="59">
        <v>1</v>
      </c>
      <c r="E197" s="59">
        <v>50000</v>
      </c>
      <c r="F197" s="11"/>
      <c r="G197" s="59">
        <f t="shared" si="33"/>
        <v>50000</v>
      </c>
      <c r="H197" s="64" t="s">
        <v>33</v>
      </c>
      <c r="I197" s="64" t="s">
        <v>34</v>
      </c>
      <c r="J197" s="64" t="s">
        <v>32</v>
      </c>
      <c r="K197" s="64" t="s">
        <v>27</v>
      </c>
      <c r="L197" s="64" t="s">
        <v>10</v>
      </c>
      <c r="M197" s="64" t="s">
        <v>11</v>
      </c>
      <c r="N197" s="64" t="s">
        <v>12</v>
      </c>
    </row>
    <row r="198" spans="1:14" ht="84">
      <c r="A198" s="65">
        <v>6</v>
      </c>
      <c r="B198" s="63" t="s">
        <v>451</v>
      </c>
      <c r="C198" s="59">
        <v>50000</v>
      </c>
      <c r="D198" s="59">
        <v>1</v>
      </c>
      <c r="E198" s="59">
        <v>50000</v>
      </c>
      <c r="F198" s="11"/>
      <c r="G198" s="59">
        <f t="shared" si="33"/>
        <v>50000</v>
      </c>
      <c r="H198" s="64" t="s">
        <v>226</v>
      </c>
      <c r="I198" s="64" t="s">
        <v>227</v>
      </c>
      <c r="J198" s="64" t="s">
        <v>228</v>
      </c>
      <c r="K198" s="64" t="s">
        <v>27</v>
      </c>
      <c r="L198" s="64" t="s">
        <v>10</v>
      </c>
      <c r="M198" s="64" t="s">
        <v>11</v>
      </c>
      <c r="N198" s="64" t="s">
        <v>12</v>
      </c>
    </row>
    <row r="199" spans="1:14" ht="84">
      <c r="A199" s="65">
        <v>6</v>
      </c>
      <c r="B199" s="63" t="s">
        <v>452</v>
      </c>
      <c r="C199" s="59">
        <v>450000</v>
      </c>
      <c r="D199" s="59">
        <v>1</v>
      </c>
      <c r="E199" s="59">
        <v>450000</v>
      </c>
      <c r="F199" s="11"/>
      <c r="G199" s="59">
        <f t="shared" si="33"/>
        <v>450000</v>
      </c>
      <c r="H199" s="64" t="s">
        <v>24</v>
      </c>
      <c r="I199" s="64" t="s">
        <v>25</v>
      </c>
      <c r="J199" s="64" t="s">
        <v>26</v>
      </c>
      <c r="K199" s="64" t="s">
        <v>27</v>
      </c>
      <c r="L199" s="64" t="s">
        <v>10</v>
      </c>
      <c r="M199" s="64" t="s">
        <v>11</v>
      </c>
      <c r="N199" s="64" t="s">
        <v>12</v>
      </c>
    </row>
    <row r="200" spans="1:14" ht="84">
      <c r="A200" s="65">
        <v>6</v>
      </c>
      <c r="B200" s="63" t="s">
        <v>453</v>
      </c>
      <c r="C200" s="59">
        <v>450000</v>
      </c>
      <c r="D200" s="59">
        <v>1</v>
      </c>
      <c r="E200" s="59">
        <v>450000</v>
      </c>
      <c r="F200" s="11"/>
      <c r="G200" s="59">
        <f t="shared" si="33"/>
        <v>450000</v>
      </c>
      <c r="H200" s="64" t="s">
        <v>180</v>
      </c>
      <c r="I200" s="64" t="s">
        <v>31</v>
      </c>
      <c r="J200" s="64" t="s">
        <v>32</v>
      </c>
      <c r="K200" s="64" t="s">
        <v>27</v>
      </c>
      <c r="L200" s="64" t="s">
        <v>10</v>
      </c>
      <c r="M200" s="64" t="s">
        <v>11</v>
      </c>
      <c r="N200" s="64" t="s">
        <v>12</v>
      </c>
    </row>
    <row r="201" spans="1:14" ht="84">
      <c r="A201" s="65">
        <v>6</v>
      </c>
      <c r="B201" s="63" t="s">
        <v>454</v>
      </c>
      <c r="C201" s="59">
        <v>450000</v>
      </c>
      <c r="D201" s="59">
        <v>1</v>
      </c>
      <c r="E201" s="59">
        <v>450000</v>
      </c>
      <c r="F201" s="11"/>
      <c r="G201" s="59">
        <f t="shared" si="33"/>
        <v>450000</v>
      </c>
      <c r="H201" s="64" t="s">
        <v>28</v>
      </c>
      <c r="I201" s="64" t="s">
        <v>29</v>
      </c>
      <c r="J201" s="64" t="s">
        <v>30</v>
      </c>
      <c r="K201" s="64" t="s">
        <v>27</v>
      </c>
      <c r="L201" s="64" t="s">
        <v>10</v>
      </c>
      <c r="M201" s="64" t="s">
        <v>11</v>
      </c>
      <c r="N201" s="64" t="s">
        <v>12</v>
      </c>
    </row>
    <row r="202" spans="1:14" ht="84">
      <c r="A202" s="65">
        <v>6</v>
      </c>
      <c r="B202" s="63" t="s">
        <v>455</v>
      </c>
      <c r="C202" s="59">
        <v>450000</v>
      </c>
      <c r="D202" s="59">
        <v>1</v>
      </c>
      <c r="E202" s="59">
        <v>450000</v>
      </c>
      <c r="F202" s="11"/>
      <c r="G202" s="59">
        <f t="shared" si="33"/>
        <v>450000</v>
      </c>
      <c r="H202" s="64" t="s">
        <v>186</v>
      </c>
      <c r="I202" s="64" t="s">
        <v>185</v>
      </c>
      <c r="J202" s="64" t="s">
        <v>185</v>
      </c>
      <c r="K202" s="64" t="s">
        <v>27</v>
      </c>
      <c r="L202" s="64" t="s">
        <v>10</v>
      </c>
      <c r="M202" s="64" t="s">
        <v>11</v>
      </c>
      <c r="N202" s="64" t="s">
        <v>12</v>
      </c>
    </row>
    <row r="203" spans="1:14" ht="84">
      <c r="A203" s="65">
        <v>6</v>
      </c>
      <c r="B203" s="63" t="s">
        <v>456</v>
      </c>
      <c r="C203" s="59">
        <v>450000</v>
      </c>
      <c r="D203" s="59">
        <v>1</v>
      </c>
      <c r="E203" s="59">
        <v>450000</v>
      </c>
      <c r="F203" s="11"/>
      <c r="G203" s="59">
        <f t="shared" si="33"/>
        <v>450000</v>
      </c>
      <c r="H203" s="64" t="s">
        <v>222</v>
      </c>
      <c r="I203" s="64" t="s">
        <v>223</v>
      </c>
      <c r="J203" s="64" t="s">
        <v>223</v>
      </c>
      <c r="K203" s="64" t="s">
        <v>27</v>
      </c>
      <c r="L203" s="64" t="s">
        <v>10</v>
      </c>
      <c r="M203" s="64" t="s">
        <v>11</v>
      </c>
      <c r="N203" s="64" t="s">
        <v>12</v>
      </c>
    </row>
    <row r="204" spans="1:14" ht="63">
      <c r="A204" s="65">
        <v>6</v>
      </c>
      <c r="B204" s="63" t="s">
        <v>457</v>
      </c>
      <c r="C204" s="11">
        <v>1200000</v>
      </c>
      <c r="D204" s="59">
        <v>1</v>
      </c>
      <c r="E204" s="59">
        <v>1200000</v>
      </c>
      <c r="F204" s="11"/>
      <c r="G204" s="11">
        <f>E204+F204</f>
        <v>1200000</v>
      </c>
      <c r="H204" s="64" t="s">
        <v>24</v>
      </c>
      <c r="I204" s="64" t="s">
        <v>25</v>
      </c>
      <c r="J204" s="64" t="s">
        <v>26</v>
      </c>
      <c r="K204" s="64" t="s">
        <v>27</v>
      </c>
      <c r="L204" s="64" t="s">
        <v>10</v>
      </c>
      <c r="M204" s="64" t="s">
        <v>11</v>
      </c>
      <c r="N204" s="64" t="s">
        <v>12</v>
      </c>
    </row>
    <row r="205" spans="1:14" ht="84">
      <c r="A205" s="65">
        <v>6</v>
      </c>
      <c r="B205" s="63" t="s">
        <v>458</v>
      </c>
      <c r="C205" s="11">
        <v>640000</v>
      </c>
      <c r="D205" s="59">
        <v>1</v>
      </c>
      <c r="E205" s="59">
        <v>640000</v>
      </c>
      <c r="F205" s="11"/>
      <c r="G205" s="11">
        <f>E205+F205</f>
        <v>640000</v>
      </c>
      <c r="H205" s="64" t="s">
        <v>213</v>
      </c>
      <c r="I205" s="64" t="s">
        <v>214</v>
      </c>
      <c r="J205" s="64" t="s">
        <v>214</v>
      </c>
      <c r="K205" s="64" t="s">
        <v>38</v>
      </c>
      <c r="L205" s="64" t="s">
        <v>10</v>
      </c>
      <c r="M205" s="64" t="s">
        <v>11</v>
      </c>
      <c r="N205" s="64" t="s">
        <v>12</v>
      </c>
    </row>
    <row r="206" spans="1:14" ht="63">
      <c r="A206" s="65">
        <v>6</v>
      </c>
      <c r="B206" s="63" t="s">
        <v>459</v>
      </c>
      <c r="C206" s="11">
        <v>1000000</v>
      </c>
      <c r="D206" s="59">
        <v>1</v>
      </c>
      <c r="E206" s="59">
        <v>1000000</v>
      </c>
      <c r="F206" s="11"/>
      <c r="G206" s="11">
        <f>E206+F206</f>
        <v>1000000</v>
      </c>
      <c r="H206" s="64" t="s">
        <v>160</v>
      </c>
      <c r="I206" s="64" t="s">
        <v>80</v>
      </c>
      <c r="J206" s="64" t="s">
        <v>80</v>
      </c>
      <c r="K206" s="64" t="s">
        <v>42</v>
      </c>
      <c r="L206" s="64" t="s">
        <v>10</v>
      </c>
      <c r="M206" s="64" t="s">
        <v>11</v>
      </c>
      <c r="N206" s="64" t="s">
        <v>12</v>
      </c>
    </row>
    <row r="207" spans="1:14" ht="63">
      <c r="A207" s="65">
        <v>6</v>
      </c>
      <c r="B207" s="63" t="s">
        <v>460</v>
      </c>
      <c r="C207" s="11">
        <v>1000000</v>
      </c>
      <c r="D207" s="59">
        <v>1</v>
      </c>
      <c r="E207" s="59">
        <v>1000000</v>
      </c>
      <c r="F207" s="11"/>
      <c r="G207" s="11">
        <f>E207+F207</f>
        <v>1000000</v>
      </c>
      <c r="H207" s="64" t="s">
        <v>229</v>
      </c>
      <c r="I207" s="64" t="s">
        <v>230</v>
      </c>
      <c r="J207" s="64" t="s">
        <v>157</v>
      </c>
      <c r="K207" s="64" t="s">
        <v>42</v>
      </c>
      <c r="L207" s="64" t="s">
        <v>10</v>
      </c>
      <c r="M207" s="64" t="s">
        <v>11</v>
      </c>
      <c r="N207" s="64" t="s">
        <v>12</v>
      </c>
    </row>
    <row r="208" spans="1:14" ht="84">
      <c r="A208" s="65">
        <v>6</v>
      </c>
      <c r="B208" s="63" t="s">
        <v>461</v>
      </c>
      <c r="C208" s="11">
        <v>450000</v>
      </c>
      <c r="D208" s="59">
        <v>1</v>
      </c>
      <c r="E208" s="59">
        <v>450000</v>
      </c>
      <c r="F208" s="11"/>
      <c r="G208" s="11">
        <f t="shared" ref="G208:G209" si="34">E208+F208</f>
        <v>450000</v>
      </c>
      <c r="H208" s="64" t="s">
        <v>244</v>
      </c>
      <c r="I208" s="64" t="s">
        <v>245</v>
      </c>
      <c r="J208" s="64" t="s">
        <v>246</v>
      </c>
      <c r="K208" s="64" t="s">
        <v>45</v>
      </c>
      <c r="L208" s="64" t="s">
        <v>10</v>
      </c>
      <c r="M208" s="64" t="s">
        <v>11</v>
      </c>
      <c r="N208" s="64" t="s">
        <v>12</v>
      </c>
    </row>
    <row r="209" spans="1:14" ht="63">
      <c r="A209" s="65">
        <v>6</v>
      </c>
      <c r="B209" s="63" t="s">
        <v>462</v>
      </c>
      <c r="C209" s="11">
        <v>150000</v>
      </c>
      <c r="D209" s="59">
        <v>1</v>
      </c>
      <c r="E209" s="59">
        <v>150000</v>
      </c>
      <c r="F209" s="11"/>
      <c r="G209" s="11">
        <f t="shared" si="34"/>
        <v>150000</v>
      </c>
      <c r="H209" s="64" t="s">
        <v>244</v>
      </c>
      <c r="I209" s="64" t="s">
        <v>245</v>
      </c>
      <c r="J209" s="64" t="s">
        <v>246</v>
      </c>
      <c r="K209" s="64" t="s">
        <v>45</v>
      </c>
      <c r="L209" s="64" t="s">
        <v>10</v>
      </c>
      <c r="M209" s="64" t="s">
        <v>11</v>
      </c>
      <c r="N209" s="64" t="s">
        <v>12</v>
      </c>
    </row>
    <row r="210" spans="1:14" ht="84">
      <c r="A210" s="65">
        <v>6</v>
      </c>
      <c r="B210" s="63" t="s">
        <v>463</v>
      </c>
      <c r="C210" s="59">
        <v>50000</v>
      </c>
      <c r="D210" s="59">
        <v>2</v>
      </c>
      <c r="E210" s="59">
        <v>100000</v>
      </c>
      <c r="F210" s="11"/>
      <c r="G210" s="59">
        <f t="shared" ref="G210:G218" si="35">E210+F210</f>
        <v>100000</v>
      </c>
      <c r="H210" s="64" t="s">
        <v>192</v>
      </c>
      <c r="I210" s="64" t="s">
        <v>193</v>
      </c>
      <c r="J210" s="64" t="s">
        <v>44</v>
      </c>
      <c r="K210" s="64" t="s">
        <v>45</v>
      </c>
      <c r="L210" s="64" t="s">
        <v>10</v>
      </c>
      <c r="M210" s="64" t="s">
        <v>11</v>
      </c>
      <c r="N210" s="64" t="s">
        <v>12</v>
      </c>
    </row>
    <row r="211" spans="1:14" ht="84">
      <c r="A211" s="65">
        <v>6</v>
      </c>
      <c r="B211" s="63" t="s">
        <v>464</v>
      </c>
      <c r="C211" s="59">
        <v>450000</v>
      </c>
      <c r="D211" s="59">
        <v>1</v>
      </c>
      <c r="E211" s="59">
        <v>450000</v>
      </c>
      <c r="F211" s="11"/>
      <c r="G211" s="59">
        <f t="shared" si="35"/>
        <v>450000</v>
      </c>
      <c r="H211" s="64" t="s">
        <v>192</v>
      </c>
      <c r="I211" s="64" t="s">
        <v>193</v>
      </c>
      <c r="J211" s="64" t="s">
        <v>44</v>
      </c>
      <c r="K211" s="64" t="s">
        <v>45</v>
      </c>
      <c r="L211" s="64" t="s">
        <v>10</v>
      </c>
      <c r="M211" s="64" t="s">
        <v>11</v>
      </c>
      <c r="N211" s="64" t="s">
        <v>12</v>
      </c>
    </row>
    <row r="212" spans="1:14" ht="84">
      <c r="A212" s="65">
        <v>6</v>
      </c>
      <c r="B212" s="63" t="s">
        <v>465</v>
      </c>
      <c r="C212" s="59">
        <v>50000</v>
      </c>
      <c r="D212" s="59">
        <v>2</v>
      </c>
      <c r="E212" s="59">
        <v>100000</v>
      </c>
      <c r="F212" s="11"/>
      <c r="G212" s="59">
        <f t="shared" si="35"/>
        <v>100000</v>
      </c>
      <c r="H212" s="64" t="s">
        <v>46</v>
      </c>
      <c r="I212" s="64" t="s">
        <v>47</v>
      </c>
      <c r="J212" s="64" t="s">
        <v>48</v>
      </c>
      <c r="K212" s="64" t="s">
        <v>45</v>
      </c>
      <c r="L212" s="64" t="s">
        <v>10</v>
      </c>
      <c r="M212" s="64" t="s">
        <v>11</v>
      </c>
      <c r="N212" s="64" t="s">
        <v>12</v>
      </c>
    </row>
    <row r="213" spans="1:14" ht="84">
      <c r="A213" s="65">
        <v>6</v>
      </c>
      <c r="B213" s="63" t="s">
        <v>466</v>
      </c>
      <c r="C213" s="59">
        <v>450000</v>
      </c>
      <c r="D213" s="59">
        <v>1</v>
      </c>
      <c r="E213" s="59">
        <v>450000</v>
      </c>
      <c r="F213" s="11"/>
      <c r="G213" s="59">
        <f t="shared" si="35"/>
        <v>450000</v>
      </c>
      <c r="H213" s="64" t="s">
        <v>46</v>
      </c>
      <c r="I213" s="64" t="s">
        <v>47</v>
      </c>
      <c r="J213" s="64" t="s">
        <v>48</v>
      </c>
      <c r="K213" s="64" t="s">
        <v>45</v>
      </c>
      <c r="L213" s="64" t="s">
        <v>10</v>
      </c>
      <c r="M213" s="64" t="s">
        <v>11</v>
      </c>
      <c r="N213" s="64" t="s">
        <v>12</v>
      </c>
    </row>
    <row r="214" spans="1:14" ht="84">
      <c r="A214" s="65">
        <v>6</v>
      </c>
      <c r="B214" s="63" t="s">
        <v>467</v>
      </c>
      <c r="C214" s="59">
        <v>50000</v>
      </c>
      <c r="D214" s="59">
        <v>2</v>
      </c>
      <c r="E214" s="59">
        <v>100000</v>
      </c>
      <c r="F214" s="11"/>
      <c r="G214" s="59">
        <f t="shared" si="35"/>
        <v>100000</v>
      </c>
      <c r="H214" s="64" t="s">
        <v>244</v>
      </c>
      <c r="I214" s="64" t="s">
        <v>245</v>
      </c>
      <c r="J214" s="64" t="s">
        <v>246</v>
      </c>
      <c r="K214" s="64" t="s">
        <v>45</v>
      </c>
      <c r="L214" s="64" t="s">
        <v>10</v>
      </c>
      <c r="M214" s="64" t="s">
        <v>11</v>
      </c>
      <c r="N214" s="64" t="s">
        <v>12</v>
      </c>
    </row>
    <row r="215" spans="1:14" ht="84">
      <c r="A215" s="65">
        <v>6</v>
      </c>
      <c r="B215" s="63" t="s">
        <v>468</v>
      </c>
      <c r="C215" s="59">
        <v>450000</v>
      </c>
      <c r="D215" s="59">
        <v>1</v>
      </c>
      <c r="E215" s="59">
        <v>450000</v>
      </c>
      <c r="F215" s="11"/>
      <c r="G215" s="59">
        <f t="shared" si="35"/>
        <v>450000</v>
      </c>
      <c r="H215" s="64" t="s">
        <v>244</v>
      </c>
      <c r="I215" s="64" t="s">
        <v>245</v>
      </c>
      <c r="J215" s="64" t="s">
        <v>246</v>
      </c>
      <c r="K215" s="64" t="s">
        <v>45</v>
      </c>
      <c r="L215" s="64" t="s">
        <v>10</v>
      </c>
      <c r="M215" s="64" t="s">
        <v>11</v>
      </c>
      <c r="N215" s="64" t="s">
        <v>12</v>
      </c>
    </row>
    <row r="216" spans="1:14" ht="84">
      <c r="A216" s="65">
        <v>6</v>
      </c>
      <c r="B216" s="63" t="s">
        <v>469</v>
      </c>
      <c r="C216" s="59">
        <v>50000</v>
      </c>
      <c r="D216" s="59">
        <v>2</v>
      </c>
      <c r="E216" s="59">
        <v>100000</v>
      </c>
      <c r="F216" s="11"/>
      <c r="G216" s="59">
        <f t="shared" si="35"/>
        <v>100000</v>
      </c>
      <c r="H216" s="64" t="s">
        <v>162</v>
      </c>
      <c r="I216" s="64" t="s">
        <v>49</v>
      </c>
      <c r="J216" s="64" t="s">
        <v>50</v>
      </c>
      <c r="K216" s="64" t="s">
        <v>45</v>
      </c>
      <c r="L216" s="64" t="s">
        <v>10</v>
      </c>
      <c r="M216" s="64" t="s">
        <v>11</v>
      </c>
      <c r="N216" s="64" t="s">
        <v>12</v>
      </c>
    </row>
    <row r="217" spans="1:14" ht="84">
      <c r="A217" s="65">
        <v>6</v>
      </c>
      <c r="B217" s="63" t="s">
        <v>470</v>
      </c>
      <c r="C217" s="59">
        <v>450000</v>
      </c>
      <c r="D217" s="59">
        <v>1</v>
      </c>
      <c r="E217" s="59">
        <v>450000</v>
      </c>
      <c r="F217" s="11"/>
      <c r="G217" s="59">
        <f t="shared" si="35"/>
        <v>450000</v>
      </c>
      <c r="H217" s="64" t="s">
        <v>162</v>
      </c>
      <c r="I217" s="64" t="s">
        <v>49</v>
      </c>
      <c r="J217" s="64" t="s">
        <v>50</v>
      </c>
      <c r="K217" s="64" t="s">
        <v>45</v>
      </c>
      <c r="L217" s="64" t="s">
        <v>10</v>
      </c>
      <c r="M217" s="64" t="s">
        <v>11</v>
      </c>
      <c r="N217" s="64" t="s">
        <v>12</v>
      </c>
    </row>
    <row r="218" spans="1:14" ht="84">
      <c r="A218" s="65">
        <v>6</v>
      </c>
      <c r="B218" s="63" t="s">
        <v>471</v>
      </c>
      <c r="C218" s="59">
        <v>50000</v>
      </c>
      <c r="D218" s="59">
        <v>2</v>
      </c>
      <c r="E218" s="59">
        <v>100000</v>
      </c>
      <c r="F218" s="11"/>
      <c r="G218" s="59">
        <f t="shared" si="35"/>
        <v>100000</v>
      </c>
      <c r="H218" s="64" t="s">
        <v>161</v>
      </c>
      <c r="I218" s="64" t="s">
        <v>17</v>
      </c>
      <c r="J218" s="64" t="s">
        <v>21</v>
      </c>
      <c r="K218" s="64" t="s">
        <v>45</v>
      </c>
      <c r="L218" s="64" t="s">
        <v>10</v>
      </c>
      <c r="M218" s="64" t="s">
        <v>11</v>
      </c>
      <c r="N218" s="64" t="s">
        <v>12</v>
      </c>
    </row>
    <row r="219" spans="1:14" ht="63">
      <c r="A219" s="65">
        <v>6</v>
      </c>
      <c r="B219" s="63" t="s">
        <v>472</v>
      </c>
      <c r="C219" s="11">
        <v>1200000</v>
      </c>
      <c r="D219" s="59">
        <v>1</v>
      </c>
      <c r="E219" s="59">
        <v>1200000</v>
      </c>
      <c r="F219" s="11"/>
      <c r="G219" s="11">
        <f t="shared" ref="G219:G220" si="36">E219+F219</f>
        <v>1200000</v>
      </c>
      <c r="H219" s="64" t="s">
        <v>199</v>
      </c>
      <c r="I219" s="64" t="s">
        <v>200</v>
      </c>
      <c r="J219" s="64" t="s">
        <v>200</v>
      </c>
      <c r="K219" s="64" t="s">
        <v>62</v>
      </c>
      <c r="L219" s="64" t="s">
        <v>10</v>
      </c>
      <c r="M219" s="64" t="s">
        <v>11</v>
      </c>
      <c r="N219" s="64" t="s">
        <v>12</v>
      </c>
    </row>
    <row r="220" spans="1:14" ht="63">
      <c r="A220" s="65">
        <v>6</v>
      </c>
      <c r="B220" s="63" t="s">
        <v>473</v>
      </c>
      <c r="C220" s="11">
        <v>1000000</v>
      </c>
      <c r="D220" s="59">
        <v>1</v>
      </c>
      <c r="E220" s="59">
        <v>1000000</v>
      </c>
      <c r="F220" s="11"/>
      <c r="G220" s="11">
        <f t="shared" si="36"/>
        <v>1000000</v>
      </c>
      <c r="H220" s="64" t="s">
        <v>66</v>
      </c>
      <c r="I220" s="64" t="s">
        <v>67</v>
      </c>
      <c r="J220" s="64" t="s">
        <v>67</v>
      </c>
      <c r="K220" s="64" t="s">
        <v>62</v>
      </c>
      <c r="L220" s="64" t="s">
        <v>10</v>
      </c>
      <c r="M220" s="64" t="s">
        <v>11</v>
      </c>
      <c r="N220" s="64" t="s">
        <v>12</v>
      </c>
    </row>
    <row r="221" spans="1:14" ht="84">
      <c r="A221" s="65">
        <v>6</v>
      </c>
      <c r="B221" s="63" t="s">
        <v>474</v>
      </c>
      <c r="C221" s="59">
        <v>50000</v>
      </c>
      <c r="D221" s="59">
        <v>2</v>
      </c>
      <c r="E221" s="59">
        <v>100000</v>
      </c>
      <c r="F221" s="11"/>
      <c r="G221" s="59">
        <f t="shared" ref="G221:G228" si="37">E221+F221</f>
        <v>100000</v>
      </c>
      <c r="H221" s="64" t="s">
        <v>247</v>
      </c>
      <c r="I221" s="64" t="s">
        <v>93</v>
      </c>
      <c r="J221" s="64" t="s">
        <v>93</v>
      </c>
      <c r="K221" s="64" t="s">
        <v>38</v>
      </c>
      <c r="L221" s="64" t="s">
        <v>10</v>
      </c>
      <c r="M221" s="64" t="s">
        <v>11</v>
      </c>
      <c r="N221" s="64" t="s">
        <v>12</v>
      </c>
    </row>
    <row r="222" spans="1:14" ht="84">
      <c r="A222" s="65">
        <v>6</v>
      </c>
      <c r="B222" s="63" t="s">
        <v>475</v>
      </c>
      <c r="C222" s="59">
        <v>450000</v>
      </c>
      <c r="D222" s="59">
        <v>1</v>
      </c>
      <c r="E222" s="59">
        <v>450000</v>
      </c>
      <c r="F222" s="11"/>
      <c r="G222" s="59">
        <f t="shared" si="37"/>
        <v>450000</v>
      </c>
      <c r="H222" s="64" t="s">
        <v>247</v>
      </c>
      <c r="I222" s="64" t="s">
        <v>93</v>
      </c>
      <c r="J222" s="64" t="s">
        <v>93</v>
      </c>
      <c r="K222" s="64" t="s">
        <v>38</v>
      </c>
      <c r="L222" s="64" t="s">
        <v>10</v>
      </c>
      <c r="M222" s="64" t="s">
        <v>11</v>
      </c>
      <c r="N222" s="64" t="s">
        <v>12</v>
      </c>
    </row>
    <row r="223" spans="1:14" ht="105">
      <c r="A223" s="65">
        <v>6</v>
      </c>
      <c r="B223" s="63" t="s">
        <v>476</v>
      </c>
      <c r="C223" s="59">
        <v>50000</v>
      </c>
      <c r="D223" s="59">
        <v>1</v>
      </c>
      <c r="E223" s="59">
        <v>50000</v>
      </c>
      <c r="F223" s="11"/>
      <c r="G223" s="59">
        <f t="shared" si="37"/>
        <v>50000</v>
      </c>
      <c r="H223" s="64" t="s">
        <v>248</v>
      </c>
      <c r="I223" s="64" t="s">
        <v>93</v>
      </c>
      <c r="J223" s="64" t="s">
        <v>93</v>
      </c>
      <c r="K223" s="64" t="s">
        <v>38</v>
      </c>
      <c r="L223" s="64" t="s">
        <v>10</v>
      </c>
      <c r="M223" s="64" t="s">
        <v>267</v>
      </c>
      <c r="N223" s="64" t="s">
        <v>268</v>
      </c>
    </row>
    <row r="224" spans="1:14" ht="105">
      <c r="A224" s="65">
        <v>6</v>
      </c>
      <c r="B224" s="63" t="s">
        <v>477</v>
      </c>
      <c r="C224" s="59">
        <v>450000</v>
      </c>
      <c r="D224" s="59">
        <v>1</v>
      </c>
      <c r="E224" s="59">
        <v>450000</v>
      </c>
      <c r="F224" s="11"/>
      <c r="G224" s="59">
        <f t="shared" si="37"/>
        <v>450000</v>
      </c>
      <c r="H224" s="64" t="s">
        <v>248</v>
      </c>
      <c r="I224" s="64" t="s">
        <v>93</v>
      </c>
      <c r="J224" s="64" t="s">
        <v>93</v>
      </c>
      <c r="K224" s="64" t="s">
        <v>38</v>
      </c>
      <c r="L224" s="64" t="s">
        <v>10</v>
      </c>
      <c r="M224" s="64" t="s">
        <v>267</v>
      </c>
      <c r="N224" s="64" t="s">
        <v>268</v>
      </c>
    </row>
    <row r="225" spans="1:14" ht="105">
      <c r="A225" s="65">
        <v>6</v>
      </c>
      <c r="B225" s="63" t="s">
        <v>478</v>
      </c>
      <c r="C225" s="59">
        <v>450000</v>
      </c>
      <c r="D225" s="59">
        <v>1</v>
      </c>
      <c r="E225" s="59">
        <v>450000</v>
      </c>
      <c r="F225" s="11"/>
      <c r="G225" s="59">
        <f t="shared" si="37"/>
        <v>450000</v>
      </c>
      <c r="H225" s="64" t="s">
        <v>249</v>
      </c>
      <c r="I225" s="64" t="s">
        <v>250</v>
      </c>
      <c r="J225" s="64" t="s">
        <v>93</v>
      </c>
      <c r="K225" s="64" t="s">
        <v>38</v>
      </c>
      <c r="L225" s="64" t="s">
        <v>10</v>
      </c>
      <c r="M225" s="64" t="s">
        <v>267</v>
      </c>
      <c r="N225" s="64" t="s">
        <v>268</v>
      </c>
    </row>
    <row r="226" spans="1:14" ht="84">
      <c r="A226" s="65">
        <v>6</v>
      </c>
      <c r="B226" s="63" t="s">
        <v>479</v>
      </c>
      <c r="C226" s="59">
        <v>50000</v>
      </c>
      <c r="D226" s="59">
        <v>2</v>
      </c>
      <c r="E226" s="59">
        <v>100000</v>
      </c>
      <c r="F226" s="11"/>
      <c r="G226" s="59">
        <f t="shared" si="37"/>
        <v>100000</v>
      </c>
      <c r="H226" s="64" t="s">
        <v>35</v>
      </c>
      <c r="I226" s="64" t="s">
        <v>36</v>
      </c>
      <c r="J226" s="64" t="s">
        <v>37</v>
      </c>
      <c r="K226" s="64" t="s">
        <v>38</v>
      </c>
      <c r="L226" s="64" t="s">
        <v>10</v>
      </c>
      <c r="M226" s="64" t="s">
        <v>11</v>
      </c>
      <c r="N226" s="64" t="s">
        <v>12</v>
      </c>
    </row>
    <row r="227" spans="1:14" ht="63">
      <c r="A227" s="65">
        <v>6</v>
      </c>
      <c r="B227" s="63" t="s">
        <v>480</v>
      </c>
      <c r="C227" s="11">
        <v>1760000</v>
      </c>
      <c r="D227" s="59">
        <v>1</v>
      </c>
      <c r="E227" s="59">
        <v>1760000</v>
      </c>
      <c r="F227" s="11"/>
      <c r="G227" s="11">
        <f t="shared" si="37"/>
        <v>1760000</v>
      </c>
      <c r="H227" s="64" t="s">
        <v>35</v>
      </c>
      <c r="I227" s="64" t="s">
        <v>36</v>
      </c>
      <c r="J227" s="64" t="s">
        <v>37</v>
      </c>
      <c r="K227" s="64" t="s">
        <v>38</v>
      </c>
      <c r="L227" s="64" t="s">
        <v>10</v>
      </c>
      <c r="M227" s="64" t="s">
        <v>11</v>
      </c>
      <c r="N227" s="64" t="s">
        <v>12</v>
      </c>
    </row>
    <row r="228" spans="1:14" ht="63">
      <c r="A228" s="65">
        <v>6</v>
      </c>
      <c r="B228" s="63" t="s">
        <v>481</v>
      </c>
      <c r="C228" s="11">
        <v>500000</v>
      </c>
      <c r="D228" s="59">
        <v>1</v>
      </c>
      <c r="E228" s="59">
        <v>500000</v>
      </c>
      <c r="F228" s="11"/>
      <c r="G228" s="11">
        <f t="shared" si="37"/>
        <v>500000</v>
      </c>
      <c r="H228" s="64" t="s">
        <v>181</v>
      </c>
      <c r="I228" s="64" t="s">
        <v>182</v>
      </c>
      <c r="J228" s="64" t="s">
        <v>183</v>
      </c>
      <c r="K228" s="64" t="s">
        <v>42</v>
      </c>
      <c r="L228" s="64" t="s">
        <v>10</v>
      </c>
      <c r="M228" s="64" t="s">
        <v>11</v>
      </c>
      <c r="N228" s="64" t="s">
        <v>12</v>
      </c>
    </row>
    <row r="229" spans="1:14" ht="84">
      <c r="A229" s="65">
        <v>6</v>
      </c>
      <c r="B229" s="63" t="s">
        <v>482</v>
      </c>
      <c r="C229" s="11">
        <v>1200000</v>
      </c>
      <c r="D229" s="59">
        <v>1</v>
      </c>
      <c r="E229" s="59">
        <v>1200000</v>
      </c>
      <c r="F229" s="11"/>
      <c r="G229" s="11">
        <f t="shared" ref="G229:G233" si="38">E229+F229</f>
        <v>1200000</v>
      </c>
      <c r="H229" s="64" t="s">
        <v>190</v>
      </c>
      <c r="I229" s="64" t="s">
        <v>191</v>
      </c>
      <c r="J229" s="64" t="s">
        <v>43</v>
      </c>
      <c r="K229" s="64" t="s">
        <v>42</v>
      </c>
      <c r="L229" s="64" t="s">
        <v>10</v>
      </c>
      <c r="M229" s="64" t="s">
        <v>11</v>
      </c>
      <c r="N229" s="64" t="s">
        <v>12</v>
      </c>
    </row>
    <row r="230" spans="1:14" ht="63">
      <c r="A230" s="65">
        <v>6</v>
      </c>
      <c r="B230" s="63" t="s">
        <v>483</v>
      </c>
      <c r="C230" s="11">
        <v>350000</v>
      </c>
      <c r="D230" s="59">
        <v>1</v>
      </c>
      <c r="E230" s="59">
        <v>350000</v>
      </c>
      <c r="F230" s="11"/>
      <c r="G230" s="11">
        <f t="shared" si="38"/>
        <v>350000</v>
      </c>
      <c r="H230" s="64" t="s">
        <v>153</v>
      </c>
      <c r="I230" s="64" t="s">
        <v>154</v>
      </c>
      <c r="J230" s="64" t="s">
        <v>43</v>
      </c>
      <c r="K230" s="64" t="s">
        <v>42</v>
      </c>
      <c r="L230" s="64" t="s">
        <v>10</v>
      </c>
      <c r="M230" s="64" t="s">
        <v>11</v>
      </c>
      <c r="N230" s="64" t="s">
        <v>12</v>
      </c>
    </row>
    <row r="231" spans="1:14" ht="63">
      <c r="A231" s="65">
        <v>6</v>
      </c>
      <c r="B231" s="63" t="s">
        <v>484</v>
      </c>
      <c r="C231" s="11">
        <v>100000</v>
      </c>
      <c r="D231" s="59">
        <v>1</v>
      </c>
      <c r="E231" s="59">
        <v>100000</v>
      </c>
      <c r="F231" s="11"/>
      <c r="G231" s="11">
        <f t="shared" si="38"/>
        <v>100000</v>
      </c>
      <c r="H231" s="64" t="s">
        <v>229</v>
      </c>
      <c r="I231" s="64" t="s">
        <v>230</v>
      </c>
      <c r="J231" s="64" t="s">
        <v>157</v>
      </c>
      <c r="K231" s="64" t="s">
        <v>42</v>
      </c>
      <c r="L231" s="64" t="s">
        <v>10</v>
      </c>
      <c r="M231" s="64" t="s">
        <v>11</v>
      </c>
      <c r="N231" s="64" t="s">
        <v>12</v>
      </c>
    </row>
    <row r="232" spans="1:14" ht="63">
      <c r="A232" s="65">
        <v>6</v>
      </c>
      <c r="B232" s="63" t="s">
        <v>485</v>
      </c>
      <c r="C232" s="11">
        <v>300000</v>
      </c>
      <c r="D232" s="59">
        <v>1</v>
      </c>
      <c r="E232" s="59">
        <v>300000</v>
      </c>
      <c r="F232" s="11"/>
      <c r="G232" s="11">
        <f t="shared" si="38"/>
        <v>300000</v>
      </c>
      <c r="H232" s="64" t="s">
        <v>169</v>
      </c>
      <c r="I232" s="64" t="s">
        <v>170</v>
      </c>
      <c r="J232" s="64" t="s">
        <v>170</v>
      </c>
      <c r="K232" s="64" t="s">
        <v>42</v>
      </c>
      <c r="L232" s="64" t="s">
        <v>10</v>
      </c>
      <c r="M232" s="64" t="s">
        <v>11</v>
      </c>
      <c r="N232" s="64" t="s">
        <v>12</v>
      </c>
    </row>
    <row r="233" spans="1:14" ht="63">
      <c r="A233" s="65">
        <v>6</v>
      </c>
      <c r="B233" s="63" t="s">
        <v>486</v>
      </c>
      <c r="C233" s="11">
        <v>370000</v>
      </c>
      <c r="D233" s="59">
        <v>1</v>
      </c>
      <c r="E233" s="59">
        <v>370000</v>
      </c>
      <c r="F233" s="11"/>
      <c r="G233" s="11">
        <f t="shared" si="38"/>
        <v>370000</v>
      </c>
      <c r="H233" s="64" t="s">
        <v>181</v>
      </c>
      <c r="I233" s="64" t="s">
        <v>182</v>
      </c>
      <c r="J233" s="64" t="s">
        <v>183</v>
      </c>
      <c r="K233" s="64" t="s">
        <v>42</v>
      </c>
      <c r="L233" s="64" t="s">
        <v>10</v>
      </c>
      <c r="M233" s="64" t="s">
        <v>11</v>
      </c>
      <c r="N233" s="64" t="s">
        <v>12</v>
      </c>
    </row>
    <row r="234" spans="1:14" ht="63">
      <c r="A234" s="65">
        <v>6</v>
      </c>
      <c r="B234" s="63" t="s">
        <v>487</v>
      </c>
      <c r="C234" s="11">
        <v>1000000</v>
      </c>
      <c r="D234" s="59">
        <v>1</v>
      </c>
      <c r="E234" s="59">
        <v>1000000</v>
      </c>
      <c r="F234" s="11"/>
      <c r="G234" s="11">
        <f>E234+F234</f>
        <v>1000000</v>
      </c>
      <c r="H234" s="64" t="s">
        <v>51</v>
      </c>
      <c r="I234" s="64" t="s">
        <v>52</v>
      </c>
      <c r="J234" s="64" t="s">
        <v>53</v>
      </c>
      <c r="K234" s="64" t="s">
        <v>45</v>
      </c>
      <c r="L234" s="64" t="s">
        <v>10</v>
      </c>
      <c r="M234" s="64" t="s">
        <v>11</v>
      </c>
      <c r="N234" s="64" t="s">
        <v>12</v>
      </c>
    </row>
    <row r="235" spans="1:14" ht="84">
      <c r="A235" s="65">
        <v>6</v>
      </c>
      <c r="B235" s="63" t="s">
        <v>488</v>
      </c>
      <c r="C235" s="11">
        <v>3800000</v>
      </c>
      <c r="D235" s="59">
        <v>1</v>
      </c>
      <c r="E235" s="59">
        <v>3800000</v>
      </c>
      <c r="F235" s="11"/>
      <c r="G235" s="11">
        <f>E235+F235</f>
        <v>3800000</v>
      </c>
      <c r="H235" s="64" t="s">
        <v>81</v>
      </c>
      <c r="I235" s="64" t="s">
        <v>82</v>
      </c>
      <c r="J235" s="64" t="s">
        <v>44</v>
      </c>
      <c r="K235" s="64" t="s">
        <v>45</v>
      </c>
      <c r="L235" s="64" t="s">
        <v>10</v>
      </c>
      <c r="M235" s="64" t="s">
        <v>13</v>
      </c>
      <c r="N235" s="64" t="s">
        <v>14</v>
      </c>
    </row>
    <row r="236" spans="1:14" ht="84">
      <c r="A236" s="65">
        <v>6</v>
      </c>
      <c r="B236" s="63" t="s">
        <v>489</v>
      </c>
      <c r="C236" s="59">
        <v>450000</v>
      </c>
      <c r="D236" s="59">
        <v>1</v>
      </c>
      <c r="E236" s="59">
        <v>450000</v>
      </c>
      <c r="F236" s="11"/>
      <c r="G236" s="59">
        <f t="shared" ref="G236:G240" si="39">E236+F236</f>
        <v>450000</v>
      </c>
      <c r="H236" s="64" t="s">
        <v>179</v>
      </c>
      <c r="I236" s="64" t="s">
        <v>90</v>
      </c>
      <c r="J236" s="64" t="s">
        <v>90</v>
      </c>
      <c r="K236" s="64" t="s">
        <v>27</v>
      </c>
      <c r="L236" s="64" t="s">
        <v>10</v>
      </c>
      <c r="M236" s="64" t="s">
        <v>11</v>
      </c>
      <c r="N236" s="64" t="s">
        <v>12</v>
      </c>
    </row>
    <row r="237" spans="1:14" ht="84">
      <c r="A237" s="65">
        <v>6</v>
      </c>
      <c r="B237" s="63" t="s">
        <v>490</v>
      </c>
      <c r="C237" s="59">
        <v>450000</v>
      </c>
      <c r="D237" s="59">
        <v>1</v>
      </c>
      <c r="E237" s="59">
        <v>450000</v>
      </c>
      <c r="F237" s="11"/>
      <c r="G237" s="59">
        <f t="shared" si="39"/>
        <v>450000</v>
      </c>
      <c r="H237" s="64" t="s">
        <v>236</v>
      </c>
      <c r="I237" s="64" t="s">
        <v>15</v>
      </c>
      <c r="J237" s="64" t="s">
        <v>15</v>
      </c>
      <c r="K237" s="64" t="s">
        <v>27</v>
      </c>
      <c r="L237" s="64" t="s">
        <v>10</v>
      </c>
      <c r="M237" s="64" t="s">
        <v>11</v>
      </c>
      <c r="N237" s="64" t="s">
        <v>12</v>
      </c>
    </row>
    <row r="238" spans="1:14" ht="84">
      <c r="A238" s="65">
        <v>6</v>
      </c>
      <c r="B238" s="63" t="s">
        <v>491</v>
      </c>
      <c r="C238" s="59">
        <v>450000</v>
      </c>
      <c r="D238" s="59">
        <v>1</v>
      </c>
      <c r="E238" s="59">
        <v>450000</v>
      </c>
      <c r="F238" s="11"/>
      <c r="G238" s="59">
        <f t="shared" si="39"/>
        <v>450000</v>
      </c>
      <c r="H238" s="64" t="s">
        <v>87</v>
      </c>
      <c r="I238" s="64" t="s">
        <v>88</v>
      </c>
      <c r="J238" s="64" t="s">
        <v>251</v>
      </c>
      <c r="K238" s="64" t="s">
        <v>27</v>
      </c>
      <c r="L238" s="64" t="s">
        <v>10</v>
      </c>
      <c r="M238" s="64" t="s">
        <v>11</v>
      </c>
      <c r="N238" s="64" t="s">
        <v>12</v>
      </c>
    </row>
    <row r="239" spans="1:14" ht="84">
      <c r="A239" s="65">
        <v>6</v>
      </c>
      <c r="B239" s="63" t="s">
        <v>492</v>
      </c>
      <c r="C239" s="59">
        <v>450000</v>
      </c>
      <c r="D239" s="59">
        <v>1</v>
      </c>
      <c r="E239" s="59">
        <v>450000</v>
      </c>
      <c r="F239" s="11"/>
      <c r="G239" s="59">
        <f t="shared" si="39"/>
        <v>450000</v>
      </c>
      <c r="H239" s="64" t="s">
        <v>237</v>
      </c>
      <c r="I239" s="64" t="s">
        <v>238</v>
      </c>
      <c r="J239" s="64" t="s">
        <v>238</v>
      </c>
      <c r="K239" s="64" t="s">
        <v>27</v>
      </c>
      <c r="L239" s="64" t="s">
        <v>10</v>
      </c>
      <c r="M239" s="64" t="s">
        <v>11</v>
      </c>
      <c r="N239" s="64" t="s">
        <v>12</v>
      </c>
    </row>
    <row r="240" spans="1:14" ht="84">
      <c r="A240" s="65">
        <v>6</v>
      </c>
      <c r="B240" s="63" t="s">
        <v>493</v>
      </c>
      <c r="C240" s="59">
        <v>450000</v>
      </c>
      <c r="D240" s="59">
        <v>1</v>
      </c>
      <c r="E240" s="59">
        <v>450000</v>
      </c>
      <c r="F240" s="11"/>
      <c r="G240" s="59">
        <f t="shared" si="39"/>
        <v>450000</v>
      </c>
      <c r="H240" s="64" t="s">
        <v>87</v>
      </c>
      <c r="I240" s="64" t="s">
        <v>88</v>
      </c>
      <c r="J240" s="64" t="s">
        <v>89</v>
      </c>
      <c r="K240" s="64" t="s">
        <v>27</v>
      </c>
      <c r="L240" s="64" t="s">
        <v>10</v>
      </c>
      <c r="M240" s="64" t="s">
        <v>11</v>
      </c>
      <c r="N240" s="64" t="s">
        <v>12</v>
      </c>
    </row>
    <row r="241" spans="1:14" ht="63">
      <c r="A241" s="65">
        <v>6</v>
      </c>
      <c r="B241" s="63" t="s">
        <v>494</v>
      </c>
      <c r="C241" s="11">
        <v>120000</v>
      </c>
      <c r="D241" s="59">
        <v>1</v>
      </c>
      <c r="E241" s="59">
        <v>120000</v>
      </c>
      <c r="F241" s="11"/>
      <c r="G241" s="11">
        <f>E241+F241</f>
        <v>120000</v>
      </c>
      <c r="H241" s="64" t="s">
        <v>229</v>
      </c>
      <c r="I241" s="64" t="s">
        <v>230</v>
      </c>
      <c r="J241" s="64" t="s">
        <v>157</v>
      </c>
      <c r="K241" s="64" t="s">
        <v>42</v>
      </c>
      <c r="L241" s="64" t="s">
        <v>10</v>
      </c>
      <c r="M241" s="64" t="s">
        <v>11</v>
      </c>
      <c r="N241" s="64" t="s">
        <v>12</v>
      </c>
    </row>
    <row r="242" spans="1:14" ht="63">
      <c r="A242" s="65">
        <v>6</v>
      </c>
      <c r="B242" s="63" t="s">
        <v>495</v>
      </c>
      <c r="C242" s="11">
        <v>1200000</v>
      </c>
      <c r="D242" s="59">
        <v>1</v>
      </c>
      <c r="E242" s="59">
        <v>1200000</v>
      </c>
      <c r="F242" s="11"/>
      <c r="G242" s="11">
        <f>E242+F242</f>
        <v>1200000</v>
      </c>
      <c r="H242" s="64" t="s">
        <v>190</v>
      </c>
      <c r="I242" s="64" t="s">
        <v>191</v>
      </c>
      <c r="J242" s="64" t="s">
        <v>43</v>
      </c>
      <c r="K242" s="64" t="s">
        <v>42</v>
      </c>
      <c r="L242" s="64" t="s">
        <v>10</v>
      </c>
      <c r="M242" s="64" t="s">
        <v>11</v>
      </c>
      <c r="N242" s="64" t="s">
        <v>12</v>
      </c>
    </row>
    <row r="243" spans="1:14" ht="63">
      <c r="A243" s="65">
        <v>6</v>
      </c>
      <c r="B243" s="63" t="s">
        <v>496</v>
      </c>
      <c r="C243" s="11">
        <v>1200000</v>
      </c>
      <c r="D243" s="59">
        <v>1</v>
      </c>
      <c r="E243" s="59">
        <v>1200000</v>
      </c>
      <c r="F243" s="11"/>
      <c r="G243" s="11">
        <f t="shared" ref="G243:G244" si="40">E243+F243</f>
        <v>1200000</v>
      </c>
      <c r="H243" s="64" t="s">
        <v>94</v>
      </c>
      <c r="I243" s="64" t="s">
        <v>92</v>
      </c>
      <c r="J243" s="64" t="s">
        <v>92</v>
      </c>
      <c r="K243" s="64" t="s">
        <v>62</v>
      </c>
      <c r="L243" s="64" t="s">
        <v>10</v>
      </c>
      <c r="M243" s="64" t="s">
        <v>11</v>
      </c>
      <c r="N243" s="64" t="s">
        <v>12</v>
      </c>
    </row>
    <row r="244" spans="1:14" ht="63">
      <c r="A244" s="65">
        <v>6</v>
      </c>
      <c r="B244" s="63" t="s">
        <v>497</v>
      </c>
      <c r="C244" s="11">
        <v>150000</v>
      </c>
      <c r="D244" s="59">
        <v>1</v>
      </c>
      <c r="E244" s="59">
        <v>150000</v>
      </c>
      <c r="F244" s="11"/>
      <c r="G244" s="11">
        <f t="shared" si="40"/>
        <v>150000</v>
      </c>
      <c r="H244" s="64" t="s">
        <v>201</v>
      </c>
      <c r="I244" s="64" t="s">
        <v>202</v>
      </c>
      <c r="J244" s="64" t="s">
        <v>202</v>
      </c>
      <c r="K244" s="64" t="s">
        <v>62</v>
      </c>
      <c r="L244" s="64" t="s">
        <v>10</v>
      </c>
      <c r="M244" s="64" t="s">
        <v>11</v>
      </c>
      <c r="N244" s="64" t="s">
        <v>12</v>
      </c>
    </row>
    <row r="245" spans="1:14" ht="63">
      <c r="A245" s="65">
        <v>6</v>
      </c>
      <c r="B245" s="63" t="s">
        <v>498</v>
      </c>
      <c r="C245" s="11">
        <v>500000</v>
      </c>
      <c r="D245" s="59">
        <v>1</v>
      </c>
      <c r="E245" s="59">
        <v>500000</v>
      </c>
      <c r="F245" s="11"/>
      <c r="G245" s="11">
        <f>E245+F245</f>
        <v>500000</v>
      </c>
      <c r="H245" s="64" t="s">
        <v>211</v>
      </c>
      <c r="I245" s="64" t="s">
        <v>16</v>
      </c>
      <c r="J245" s="64" t="s">
        <v>212</v>
      </c>
      <c r="K245" s="64" t="s">
        <v>76</v>
      </c>
      <c r="L245" s="64" t="s">
        <v>10</v>
      </c>
      <c r="M245" s="64" t="s">
        <v>11</v>
      </c>
      <c r="N245" s="64" t="s">
        <v>12</v>
      </c>
    </row>
    <row r="246" spans="1:14" ht="84">
      <c r="A246" s="65">
        <v>6</v>
      </c>
      <c r="B246" s="63" t="s">
        <v>499</v>
      </c>
      <c r="C246" s="59">
        <v>450000</v>
      </c>
      <c r="D246" s="59">
        <v>1</v>
      </c>
      <c r="E246" s="59">
        <v>450000</v>
      </c>
      <c r="F246" s="11"/>
      <c r="G246" s="59">
        <f>E246+F246</f>
        <v>450000</v>
      </c>
      <c r="H246" s="64" t="s">
        <v>231</v>
      </c>
      <c r="I246" s="64" t="s">
        <v>232</v>
      </c>
      <c r="J246" s="64" t="s">
        <v>232</v>
      </c>
      <c r="K246" s="64" t="s">
        <v>76</v>
      </c>
      <c r="L246" s="64" t="s">
        <v>10</v>
      </c>
      <c r="M246" s="64" t="s">
        <v>11</v>
      </c>
      <c r="N246" s="64" t="s">
        <v>12</v>
      </c>
    </row>
    <row r="247" spans="1:14" ht="63">
      <c r="A247" s="65">
        <v>6</v>
      </c>
      <c r="B247" s="63" t="s">
        <v>359</v>
      </c>
      <c r="C247" s="11">
        <v>1200000</v>
      </c>
      <c r="D247" s="59">
        <v>1</v>
      </c>
      <c r="E247" s="59">
        <v>1200000</v>
      </c>
      <c r="F247" s="11"/>
      <c r="G247" s="11">
        <f>E247+F247</f>
        <v>1200000</v>
      </c>
      <c r="H247" s="64" t="s">
        <v>190</v>
      </c>
      <c r="I247" s="64" t="s">
        <v>191</v>
      </c>
      <c r="J247" s="64" t="s">
        <v>43</v>
      </c>
      <c r="K247" s="64" t="s">
        <v>42</v>
      </c>
      <c r="L247" s="64" t="s">
        <v>10</v>
      </c>
      <c r="M247" s="64" t="s">
        <v>11</v>
      </c>
      <c r="N247" s="64" t="s">
        <v>12</v>
      </c>
    </row>
    <row r="248" spans="1:14" ht="84">
      <c r="A248" s="65">
        <v>6</v>
      </c>
      <c r="B248" s="63" t="s">
        <v>618</v>
      </c>
      <c r="C248" s="11">
        <v>1450000</v>
      </c>
      <c r="D248" s="59">
        <v>1</v>
      </c>
      <c r="E248" s="59">
        <v>1450000</v>
      </c>
      <c r="F248" s="11"/>
      <c r="G248" s="11">
        <f>E248+F248</f>
        <v>1450000</v>
      </c>
      <c r="H248" s="64" t="s">
        <v>81</v>
      </c>
      <c r="I248" s="64" t="s">
        <v>82</v>
      </c>
      <c r="J248" s="64" t="s">
        <v>44</v>
      </c>
      <c r="K248" s="64" t="s">
        <v>45</v>
      </c>
      <c r="L248" s="64" t="s">
        <v>10</v>
      </c>
      <c r="M248" s="64" t="s">
        <v>13</v>
      </c>
      <c r="N248" s="64" t="s">
        <v>14</v>
      </c>
    </row>
    <row r="249" spans="1:14" ht="84">
      <c r="A249" s="65">
        <v>6</v>
      </c>
      <c r="B249" s="63" t="s">
        <v>500</v>
      </c>
      <c r="C249" s="59">
        <v>450000</v>
      </c>
      <c r="D249" s="59">
        <v>1</v>
      </c>
      <c r="E249" s="59">
        <v>450000</v>
      </c>
      <c r="F249" s="11"/>
      <c r="G249" s="59">
        <f t="shared" ref="G249:G257" si="41">E249+F249</f>
        <v>450000</v>
      </c>
      <c r="H249" s="64" t="s">
        <v>161</v>
      </c>
      <c r="I249" s="64" t="s">
        <v>17</v>
      </c>
      <c r="J249" s="64" t="s">
        <v>21</v>
      </c>
      <c r="K249" s="64" t="s">
        <v>45</v>
      </c>
      <c r="L249" s="64" t="s">
        <v>10</v>
      </c>
      <c r="M249" s="64" t="s">
        <v>11</v>
      </c>
      <c r="N249" s="64" t="s">
        <v>12</v>
      </c>
    </row>
    <row r="250" spans="1:14" ht="84">
      <c r="A250" s="65">
        <v>6</v>
      </c>
      <c r="B250" s="63" t="s">
        <v>501</v>
      </c>
      <c r="C250" s="59">
        <v>50000</v>
      </c>
      <c r="D250" s="59">
        <v>2</v>
      </c>
      <c r="E250" s="59">
        <v>100000</v>
      </c>
      <c r="F250" s="11"/>
      <c r="G250" s="59">
        <f t="shared" si="41"/>
        <v>100000</v>
      </c>
      <c r="H250" s="64" t="s">
        <v>83</v>
      </c>
      <c r="I250" s="64" t="s">
        <v>84</v>
      </c>
      <c r="J250" s="64" t="s">
        <v>84</v>
      </c>
      <c r="K250" s="64" t="s">
        <v>45</v>
      </c>
      <c r="L250" s="64" t="s">
        <v>10</v>
      </c>
      <c r="M250" s="64" t="s">
        <v>11</v>
      </c>
      <c r="N250" s="64" t="s">
        <v>12</v>
      </c>
    </row>
    <row r="251" spans="1:14" ht="84">
      <c r="A251" s="65">
        <v>6</v>
      </c>
      <c r="B251" s="63" t="s">
        <v>502</v>
      </c>
      <c r="C251" s="59">
        <v>450000</v>
      </c>
      <c r="D251" s="59">
        <v>1</v>
      </c>
      <c r="E251" s="59">
        <v>450000</v>
      </c>
      <c r="F251" s="11"/>
      <c r="G251" s="59">
        <f t="shared" si="41"/>
        <v>450000</v>
      </c>
      <c r="H251" s="64" t="s">
        <v>83</v>
      </c>
      <c r="I251" s="64" t="s">
        <v>84</v>
      </c>
      <c r="J251" s="64" t="s">
        <v>84</v>
      </c>
      <c r="K251" s="64" t="s">
        <v>45</v>
      </c>
      <c r="L251" s="64" t="s">
        <v>10</v>
      </c>
      <c r="M251" s="64" t="s">
        <v>11</v>
      </c>
      <c r="N251" s="64" t="s">
        <v>12</v>
      </c>
    </row>
    <row r="252" spans="1:14" ht="105">
      <c r="A252" s="65">
        <v>6</v>
      </c>
      <c r="B252" s="63" t="s">
        <v>503</v>
      </c>
      <c r="C252" s="59">
        <v>50000</v>
      </c>
      <c r="D252" s="59">
        <v>1</v>
      </c>
      <c r="E252" s="59">
        <v>50000</v>
      </c>
      <c r="F252" s="11"/>
      <c r="G252" s="59">
        <f t="shared" si="41"/>
        <v>50000</v>
      </c>
      <c r="H252" s="64" t="s">
        <v>81</v>
      </c>
      <c r="I252" s="64" t="s">
        <v>82</v>
      </c>
      <c r="J252" s="64" t="s">
        <v>44</v>
      </c>
      <c r="K252" s="64" t="s">
        <v>45</v>
      </c>
      <c r="L252" s="64" t="s">
        <v>10</v>
      </c>
      <c r="M252" s="64" t="s">
        <v>13</v>
      </c>
      <c r="N252" s="64" t="s">
        <v>14</v>
      </c>
    </row>
    <row r="253" spans="1:14" ht="105">
      <c r="A253" s="65">
        <v>6</v>
      </c>
      <c r="B253" s="63" t="s">
        <v>504</v>
      </c>
      <c r="C253" s="59">
        <v>450000</v>
      </c>
      <c r="D253" s="59">
        <v>1</v>
      </c>
      <c r="E253" s="59">
        <v>450000</v>
      </c>
      <c r="F253" s="11"/>
      <c r="G253" s="59">
        <f t="shared" si="41"/>
        <v>450000</v>
      </c>
      <c r="H253" s="64" t="s">
        <v>81</v>
      </c>
      <c r="I253" s="64" t="s">
        <v>82</v>
      </c>
      <c r="J253" s="64" t="s">
        <v>44</v>
      </c>
      <c r="K253" s="64" t="s">
        <v>45</v>
      </c>
      <c r="L253" s="64" t="s">
        <v>10</v>
      </c>
      <c r="M253" s="64" t="s">
        <v>13</v>
      </c>
      <c r="N253" s="64" t="s">
        <v>14</v>
      </c>
    </row>
    <row r="254" spans="1:14" ht="84">
      <c r="A254" s="65">
        <v>6</v>
      </c>
      <c r="B254" s="63" t="s">
        <v>505</v>
      </c>
      <c r="C254" s="59">
        <v>50000</v>
      </c>
      <c r="D254" s="59">
        <v>2</v>
      </c>
      <c r="E254" s="59">
        <v>100000</v>
      </c>
      <c r="F254" s="11"/>
      <c r="G254" s="59">
        <f t="shared" si="41"/>
        <v>100000</v>
      </c>
      <c r="H254" s="64" t="s">
        <v>51</v>
      </c>
      <c r="I254" s="64" t="s">
        <v>52</v>
      </c>
      <c r="J254" s="64" t="s">
        <v>53</v>
      </c>
      <c r="K254" s="64" t="s">
        <v>45</v>
      </c>
      <c r="L254" s="64" t="s">
        <v>10</v>
      </c>
      <c r="M254" s="64" t="s">
        <v>11</v>
      </c>
      <c r="N254" s="64" t="s">
        <v>12</v>
      </c>
    </row>
    <row r="255" spans="1:14" ht="105">
      <c r="A255" s="65">
        <v>6</v>
      </c>
      <c r="B255" s="63" t="s">
        <v>506</v>
      </c>
      <c r="C255" s="59">
        <v>450000</v>
      </c>
      <c r="D255" s="59">
        <v>1</v>
      </c>
      <c r="E255" s="59">
        <v>450000</v>
      </c>
      <c r="F255" s="11"/>
      <c r="G255" s="59">
        <f t="shared" si="41"/>
        <v>450000</v>
      </c>
      <c r="H255" s="64" t="s">
        <v>51</v>
      </c>
      <c r="I255" s="64" t="s">
        <v>52</v>
      </c>
      <c r="J255" s="64" t="s">
        <v>53</v>
      </c>
      <c r="K255" s="64" t="s">
        <v>45</v>
      </c>
      <c r="L255" s="64" t="s">
        <v>10</v>
      </c>
      <c r="M255" s="64" t="s">
        <v>11</v>
      </c>
      <c r="N255" s="64" t="s">
        <v>12</v>
      </c>
    </row>
    <row r="256" spans="1:14" ht="105">
      <c r="A256" s="65">
        <v>6</v>
      </c>
      <c r="B256" s="63" t="s">
        <v>507</v>
      </c>
      <c r="C256" s="59">
        <v>50000</v>
      </c>
      <c r="D256" s="59">
        <v>1</v>
      </c>
      <c r="E256" s="59">
        <v>50000</v>
      </c>
      <c r="F256" s="11"/>
      <c r="G256" s="59">
        <f t="shared" si="41"/>
        <v>50000</v>
      </c>
      <c r="H256" s="64" t="s">
        <v>253</v>
      </c>
      <c r="I256" s="64" t="s">
        <v>150</v>
      </c>
      <c r="J256" s="64" t="s">
        <v>151</v>
      </c>
      <c r="K256" s="64" t="s">
        <v>45</v>
      </c>
      <c r="L256" s="64" t="s">
        <v>10</v>
      </c>
      <c r="M256" s="64" t="s">
        <v>13</v>
      </c>
      <c r="N256" s="64" t="s">
        <v>14</v>
      </c>
    </row>
    <row r="257" spans="1:14" ht="105">
      <c r="A257" s="65">
        <v>6</v>
      </c>
      <c r="B257" s="63" t="s">
        <v>508</v>
      </c>
      <c r="C257" s="59">
        <v>450000</v>
      </c>
      <c r="D257" s="59">
        <v>1</v>
      </c>
      <c r="E257" s="59">
        <v>450000</v>
      </c>
      <c r="F257" s="11"/>
      <c r="G257" s="59">
        <f t="shared" si="41"/>
        <v>450000</v>
      </c>
      <c r="H257" s="64" t="s">
        <v>253</v>
      </c>
      <c r="I257" s="64" t="s">
        <v>150</v>
      </c>
      <c r="J257" s="64" t="s">
        <v>151</v>
      </c>
      <c r="K257" s="64" t="s">
        <v>45</v>
      </c>
      <c r="L257" s="64" t="s">
        <v>10</v>
      </c>
      <c r="M257" s="64" t="s">
        <v>13</v>
      </c>
      <c r="N257" s="64" t="s">
        <v>14</v>
      </c>
    </row>
    <row r="258" spans="1:14" ht="84">
      <c r="A258" s="65">
        <v>6</v>
      </c>
      <c r="B258" s="63" t="s">
        <v>509</v>
      </c>
      <c r="C258" s="59">
        <v>450000</v>
      </c>
      <c r="D258" s="59">
        <v>1</v>
      </c>
      <c r="E258" s="59">
        <v>450000</v>
      </c>
      <c r="F258" s="11"/>
      <c r="G258" s="59">
        <f>E258+F258</f>
        <v>450000</v>
      </c>
      <c r="H258" s="64" t="s">
        <v>196</v>
      </c>
      <c r="I258" s="64" t="s">
        <v>197</v>
      </c>
      <c r="J258" s="64" t="s">
        <v>152</v>
      </c>
      <c r="K258" s="64" t="s">
        <v>56</v>
      </c>
      <c r="L258" s="64" t="s">
        <v>10</v>
      </c>
      <c r="M258" s="64" t="s">
        <v>11</v>
      </c>
      <c r="N258" s="64" t="s">
        <v>12</v>
      </c>
    </row>
    <row r="259" spans="1:14" ht="63">
      <c r="A259" s="65">
        <v>6</v>
      </c>
      <c r="B259" s="63" t="s">
        <v>510</v>
      </c>
      <c r="C259" s="11">
        <v>150000</v>
      </c>
      <c r="D259" s="59">
        <v>1</v>
      </c>
      <c r="E259" s="59">
        <v>150000</v>
      </c>
      <c r="F259" s="11"/>
      <c r="G259" s="11">
        <f t="shared" ref="G259:G265" si="42">E259+F259</f>
        <v>150000</v>
      </c>
      <c r="H259" s="64" t="s">
        <v>94</v>
      </c>
      <c r="I259" s="64" t="s">
        <v>92</v>
      </c>
      <c r="J259" s="64" t="s">
        <v>92</v>
      </c>
      <c r="K259" s="64" t="s">
        <v>62</v>
      </c>
      <c r="L259" s="64" t="s">
        <v>10</v>
      </c>
      <c r="M259" s="64" t="s">
        <v>11</v>
      </c>
      <c r="N259" s="64" t="s">
        <v>12</v>
      </c>
    </row>
    <row r="260" spans="1:14" ht="63">
      <c r="A260" s="65">
        <v>6</v>
      </c>
      <c r="B260" s="63" t="s">
        <v>511</v>
      </c>
      <c r="C260" s="11">
        <v>600000</v>
      </c>
      <c r="D260" s="59">
        <v>1</v>
      </c>
      <c r="E260" s="59">
        <v>600000</v>
      </c>
      <c r="F260" s="11"/>
      <c r="G260" s="11">
        <f t="shared" si="42"/>
        <v>600000</v>
      </c>
      <c r="H260" s="64" t="s">
        <v>201</v>
      </c>
      <c r="I260" s="64" t="s">
        <v>202</v>
      </c>
      <c r="J260" s="64" t="s">
        <v>202</v>
      </c>
      <c r="K260" s="64" t="s">
        <v>62</v>
      </c>
      <c r="L260" s="64" t="s">
        <v>10</v>
      </c>
      <c r="M260" s="64" t="s">
        <v>11</v>
      </c>
      <c r="N260" s="64" t="s">
        <v>12</v>
      </c>
    </row>
    <row r="261" spans="1:14" ht="63">
      <c r="A261" s="65">
        <v>6</v>
      </c>
      <c r="B261" s="63" t="s">
        <v>512</v>
      </c>
      <c r="C261" s="11">
        <v>460000</v>
      </c>
      <c r="D261" s="59">
        <v>1</v>
      </c>
      <c r="E261" s="59">
        <v>460000</v>
      </c>
      <c r="F261" s="11"/>
      <c r="G261" s="11">
        <f t="shared" si="42"/>
        <v>460000</v>
      </c>
      <c r="H261" s="64" t="s">
        <v>64</v>
      </c>
      <c r="I261" s="64" t="s">
        <v>65</v>
      </c>
      <c r="J261" s="64" t="s">
        <v>65</v>
      </c>
      <c r="K261" s="64" t="s">
        <v>62</v>
      </c>
      <c r="L261" s="64" t="s">
        <v>10</v>
      </c>
      <c r="M261" s="64" t="s">
        <v>11</v>
      </c>
      <c r="N261" s="64" t="s">
        <v>12</v>
      </c>
    </row>
    <row r="262" spans="1:14" ht="63">
      <c r="A262" s="65">
        <v>6</v>
      </c>
      <c r="B262" s="63" t="s">
        <v>513</v>
      </c>
      <c r="C262" s="11">
        <v>400000</v>
      </c>
      <c r="D262" s="59">
        <v>1</v>
      </c>
      <c r="E262" s="59">
        <v>400000</v>
      </c>
      <c r="F262" s="11"/>
      <c r="G262" s="11">
        <f t="shared" si="42"/>
        <v>400000</v>
      </c>
      <c r="H262" s="64" t="s">
        <v>201</v>
      </c>
      <c r="I262" s="64" t="s">
        <v>202</v>
      </c>
      <c r="J262" s="64" t="s">
        <v>202</v>
      </c>
      <c r="K262" s="64" t="s">
        <v>62</v>
      </c>
      <c r="L262" s="64" t="s">
        <v>10</v>
      </c>
      <c r="M262" s="64" t="s">
        <v>11</v>
      </c>
      <c r="N262" s="64" t="s">
        <v>12</v>
      </c>
    </row>
    <row r="263" spans="1:14" ht="63">
      <c r="A263" s="65">
        <v>6</v>
      </c>
      <c r="B263" s="63" t="s">
        <v>514</v>
      </c>
      <c r="C263" s="11">
        <v>300000</v>
      </c>
      <c r="D263" s="59">
        <v>1</v>
      </c>
      <c r="E263" s="59">
        <v>300000</v>
      </c>
      <c r="F263" s="11"/>
      <c r="G263" s="11">
        <f t="shared" si="42"/>
        <v>300000</v>
      </c>
      <c r="H263" s="64" t="s">
        <v>201</v>
      </c>
      <c r="I263" s="64" t="s">
        <v>202</v>
      </c>
      <c r="J263" s="64" t="s">
        <v>202</v>
      </c>
      <c r="K263" s="64" t="s">
        <v>62</v>
      </c>
      <c r="L263" s="64" t="s">
        <v>10</v>
      </c>
      <c r="M263" s="64" t="s">
        <v>11</v>
      </c>
      <c r="N263" s="64" t="s">
        <v>12</v>
      </c>
    </row>
    <row r="264" spans="1:14" ht="63">
      <c r="A264" s="65">
        <v>6</v>
      </c>
      <c r="B264" s="63" t="s">
        <v>515</v>
      </c>
      <c r="C264" s="11">
        <v>800000</v>
      </c>
      <c r="D264" s="59">
        <v>1</v>
      </c>
      <c r="E264" s="59">
        <v>800000</v>
      </c>
      <c r="F264" s="11"/>
      <c r="G264" s="11">
        <f t="shared" si="42"/>
        <v>800000</v>
      </c>
      <c r="H264" s="64" t="s">
        <v>201</v>
      </c>
      <c r="I264" s="64" t="s">
        <v>202</v>
      </c>
      <c r="J264" s="64" t="s">
        <v>202</v>
      </c>
      <c r="K264" s="64" t="s">
        <v>62</v>
      </c>
      <c r="L264" s="64" t="s">
        <v>10</v>
      </c>
      <c r="M264" s="64" t="s">
        <v>11</v>
      </c>
      <c r="N264" s="64" t="s">
        <v>12</v>
      </c>
    </row>
    <row r="265" spans="1:14" ht="63">
      <c r="A265" s="65">
        <v>6</v>
      </c>
      <c r="B265" s="63" t="s">
        <v>516</v>
      </c>
      <c r="C265" s="11">
        <v>150000</v>
      </c>
      <c r="D265" s="59">
        <v>1</v>
      </c>
      <c r="E265" s="59">
        <v>150000</v>
      </c>
      <c r="F265" s="11"/>
      <c r="G265" s="11">
        <f t="shared" si="42"/>
        <v>150000</v>
      </c>
      <c r="H265" s="64" t="s">
        <v>201</v>
      </c>
      <c r="I265" s="64" t="s">
        <v>202</v>
      </c>
      <c r="J265" s="64" t="s">
        <v>202</v>
      </c>
      <c r="K265" s="64" t="s">
        <v>62</v>
      </c>
      <c r="L265" s="64" t="s">
        <v>10</v>
      </c>
      <c r="M265" s="64" t="s">
        <v>11</v>
      </c>
      <c r="N265" s="64" t="s">
        <v>12</v>
      </c>
    </row>
    <row r="266" spans="1:14" ht="84">
      <c r="A266" s="65">
        <v>6</v>
      </c>
      <c r="B266" s="63" t="s">
        <v>517</v>
      </c>
      <c r="C266" s="11">
        <v>150000</v>
      </c>
      <c r="D266" s="59">
        <v>1</v>
      </c>
      <c r="E266" s="59">
        <v>150000</v>
      </c>
      <c r="F266" s="11"/>
      <c r="G266" s="11">
        <f>E266+F266</f>
        <v>150000</v>
      </c>
      <c r="H266" s="64" t="s">
        <v>19</v>
      </c>
      <c r="I266" s="64" t="s">
        <v>202</v>
      </c>
      <c r="J266" s="64" t="s">
        <v>202</v>
      </c>
      <c r="K266" s="64" t="s">
        <v>62</v>
      </c>
      <c r="L266" s="64" t="s">
        <v>10</v>
      </c>
      <c r="M266" s="64" t="s">
        <v>13</v>
      </c>
      <c r="N266" s="64" t="s">
        <v>14</v>
      </c>
    </row>
    <row r="267" spans="1:14" ht="63">
      <c r="A267" s="65">
        <v>6</v>
      </c>
      <c r="B267" s="63" t="s">
        <v>518</v>
      </c>
      <c r="C267" s="11">
        <v>1200000</v>
      </c>
      <c r="D267" s="59">
        <v>1</v>
      </c>
      <c r="E267" s="59">
        <v>1200000</v>
      </c>
      <c r="F267" s="11"/>
      <c r="G267" s="11">
        <f t="shared" ref="G267:G273" si="43">E267+F267</f>
        <v>1200000</v>
      </c>
      <c r="H267" s="64" t="s">
        <v>144</v>
      </c>
      <c r="I267" s="64" t="s">
        <v>145</v>
      </c>
      <c r="J267" s="64" t="s">
        <v>145</v>
      </c>
      <c r="K267" s="64" t="s">
        <v>62</v>
      </c>
      <c r="L267" s="64" t="s">
        <v>10</v>
      </c>
      <c r="M267" s="64" t="s">
        <v>11</v>
      </c>
      <c r="N267" s="64" t="s">
        <v>12</v>
      </c>
    </row>
    <row r="268" spans="1:14" ht="63">
      <c r="A268" s="65">
        <v>6</v>
      </c>
      <c r="B268" s="63" t="s">
        <v>519</v>
      </c>
      <c r="C268" s="11">
        <v>1200000</v>
      </c>
      <c r="D268" s="59">
        <v>1</v>
      </c>
      <c r="E268" s="59">
        <v>1200000</v>
      </c>
      <c r="F268" s="11"/>
      <c r="G268" s="11">
        <f t="shared" si="43"/>
        <v>1200000</v>
      </c>
      <c r="H268" s="64" t="s">
        <v>94</v>
      </c>
      <c r="I268" s="64" t="s">
        <v>92</v>
      </c>
      <c r="J268" s="64" t="s">
        <v>92</v>
      </c>
      <c r="K268" s="64" t="s">
        <v>62</v>
      </c>
      <c r="L268" s="64" t="s">
        <v>10</v>
      </c>
      <c r="M268" s="64" t="s">
        <v>11</v>
      </c>
      <c r="N268" s="64" t="s">
        <v>12</v>
      </c>
    </row>
    <row r="269" spans="1:14" ht="63">
      <c r="A269" s="65">
        <v>6</v>
      </c>
      <c r="B269" s="63" t="s">
        <v>520</v>
      </c>
      <c r="C269" s="11">
        <v>900000</v>
      </c>
      <c r="D269" s="59">
        <v>1</v>
      </c>
      <c r="E269" s="59">
        <v>900000</v>
      </c>
      <c r="F269" s="11"/>
      <c r="G269" s="11">
        <f t="shared" si="43"/>
        <v>900000</v>
      </c>
      <c r="H269" s="64" t="s">
        <v>201</v>
      </c>
      <c r="I269" s="64" t="s">
        <v>202</v>
      </c>
      <c r="J269" s="64" t="s">
        <v>202</v>
      </c>
      <c r="K269" s="64" t="s">
        <v>62</v>
      </c>
      <c r="L269" s="64" t="s">
        <v>10</v>
      </c>
      <c r="M269" s="64" t="s">
        <v>11</v>
      </c>
      <c r="N269" s="64" t="s">
        <v>12</v>
      </c>
    </row>
    <row r="270" spans="1:14" ht="63">
      <c r="A270" s="65">
        <v>6</v>
      </c>
      <c r="B270" s="63" t="s">
        <v>521</v>
      </c>
      <c r="C270" s="11">
        <v>1200000</v>
      </c>
      <c r="D270" s="59">
        <v>1</v>
      </c>
      <c r="E270" s="59">
        <v>1200000</v>
      </c>
      <c r="F270" s="11"/>
      <c r="G270" s="11">
        <f t="shared" si="43"/>
        <v>1200000</v>
      </c>
      <c r="H270" s="64" t="s">
        <v>64</v>
      </c>
      <c r="I270" s="64" t="s">
        <v>65</v>
      </c>
      <c r="J270" s="64" t="s">
        <v>65</v>
      </c>
      <c r="K270" s="64" t="s">
        <v>62</v>
      </c>
      <c r="L270" s="64" t="s">
        <v>10</v>
      </c>
      <c r="M270" s="64" t="s">
        <v>11</v>
      </c>
      <c r="N270" s="64" t="s">
        <v>12</v>
      </c>
    </row>
    <row r="271" spans="1:14" ht="63">
      <c r="A271" s="65">
        <v>6</v>
      </c>
      <c r="B271" s="63" t="s">
        <v>522</v>
      </c>
      <c r="C271" s="11">
        <v>1200000</v>
      </c>
      <c r="D271" s="59">
        <v>1</v>
      </c>
      <c r="E271" s="59">
        <v>1200000</v>
      </c>
      <c r="F271" s="11"/>
      <c r="G271" s="11">
        <f t="shared" si="43"/>
        <v>1200000</v>
      </c>
      <c r="H271" s="64" t="s">
        <v>252</v>
      </c>
      <c r="I271" s="64" t="s">
        <v>240</v>
      </c>
      <c r="J271" s="64" t="s">
        <v>240</v>
      </c>
      <c r="K271" s="64" t="s">
        <v>62</v>
      </c>
      <c r="L271" s="64" t="s">
        <v>10</v>
      </c>
      <c r="M271" s="64" t="s">
        <v>11</v>
      </c>
      <c r="N271" s="64" t="s">
        <v>12</v>
      </c>
    </row>
    <row r="272" spans="1:14" ht="63">
      <c r="A272" s="65">
        <v>6</v>
      </c>
      <c r="B272" s="63" t="s">
        <v>523</v>
      </c>
      <c r="C272" s="11">
        <v>500000</v>
      </c>
      <c r="D272" s="59">
        <v>1</v>
      </c>
      <c r="E272" s="59">
        <v>500000</v>
      </c>
      <c r="F272" s="11"/>
      <c r="G272" s="11">
        <f t="shared" si="43"/>
        <v>500000</v>
      </c>
      <c r="H272" s="64" t="s">
        <v>131</v>
      </c>
      <c r="I272" s="64" t="s">
        <v>132</v>
      </c>
      <c r="J272" s="64" t="s">
        <v>132</v>
      </c>
      <c r="K272" s="64" t="s">
        <v>62</v>
      </c>
      <c r="L272" s="64" t="s">
        <v>10</v>
      </c>
      <c r="M272" s="64" t="s">
        <v>11</v>
      </c>
      <c r="N272" s="64" t="s">
        <v>12</v>
      </c>
    </row>
    <row r="273" spans="1:14" ht="63">
      <c r="A273" s="65">
        <v>6</v>
      </c>
      <c r="B273" s="63" t="s">
        <v>524</v>
      </c>
      <c r="C273" s="11">
        <v>850000</v>
      </c>
      <c r="D273" s="59">
        <v>1</v>
      </c>
      <c r="E273" s="59">
        <v>850000</v>
      </c>
      <c r="F273" s="11"/>
      <c r="G273" s="11">
        <f t="shared" si="43"/>
        <v>850000</v>
      </c>
      <c r="H273" s="64" t="s">
        <v>66</v>
      </c>
      <c r="I273" s="64" t="s">
        <v>67</v>
      </c>
      <c r="J273" s="64" t="s">
        <v>67</v>
      </c>
      <c r="K273" s="64" t="s">
        <v>62</v>
      </c>
      <c r="L273" s="64" t="s">
        <v>10</v>
      </c>
      <c r="M273" s="64" t="s">
        <v>11</v>
      </c>
      <c r="N273" s="64" t="s">
        <v>12</v>
      </c>
    </row>
    <row r="274" spans="1:14" ht="63">
      <c r="A274" s="65">
        <v>6</v>
      </c>
      <c r="B274" s="63" t="s">
        <v>525</v>
      </c>
      <c r="C274" s="11">
        <v>460000</v>
      </c>
      <c r="D274" s="59">
        <v>1</v>
      </c>
      <c r="E274" s="59">
        <v>460000</v>
      </c>
      <c r="F274" s="11"/>
      <c r="G274" s="11">
        <f>E274+F274</f>
        <v>460000</v>
      </c>
      <c r="H274" s="64" t="s">
        <v>146</v>
      </c>
      <c r="I274" s="64" t="s">
        <v>147</v>
      </c>
      <c r="J274" s="64" t="s">
        <v>147</v>
      </c>
      <c r="K274" s="64" t="s">
        <v>71</v>
      </c>
      <c r="L274" s="64" t="s">
        <v>10</v>
      </c>
      <c r="M274" s="64" t="s">
        <v>11</v>
      </c>
      <c r="N274" s="64" t="s">
        <v>12</v>
      </c>
    </row>
    <row r="275" spans="1:14" ht="84">
      <c r="A275" s="65">
        <v>6</v>
      </c>
      <c r="B275" s="63" t="s">
        <v>526</v>
      </c>
      <c r="C275" s="59">
        <v>450000</v>
      </c>
      <c r="D275" s="59">
        <v>2</v>
      </c>
      <c r="E275" s="59">
        <v>900000</v>
      </c>
      <c r="F275" s="11"/>
      <c r="G275" s="59">
        <f t="shared" ref="G275:G276" si="44">E275+F275</f>
        <v>900000</v>
      </c>
      <c r="H275" s="64" t="s">
        <v>35</v>
      </c>
      <c r="I275" s="64" t="s">
        <v>36</v>
      </c>
      <c r="J275" s="64" t="s">
        <v>37</v>
      </c>
      <c r="K275" s="64" t="s">
        <v>38</v>
      </c>
      <c r="L275" s="64" t="s">
        <v>10</v>
      </c>
      <c r="M275" s="64" t="s">
        <v>11</v>
      </c>
      <c r="N275" s="64" t="s">
        <v>12</v>
      </c>
    </row>
    <row r="276" spans="1:14" ht="84">
      <c r="A276" s="65">
        <v>6</v>
      </c>
      <c r="B276" s="63" t="s">
        <v>527</v>
      </c>
      <c r="C276" s="59">
        <v>450000</v>
      </c>
      <c r="D276" s="59">
        <v>2</v>
      </c>
      <c r="E276" s="59">
        <v>900000</v>
      </c>
      <c r="F276" s="11"/>
      <c r="G276" s="59">
        <f t="shared" si="44"/>
        <v>900000</v>
      </c>
      <c r="H276" s="64" t="s">
        <v>194</v>
      </c>
      <c r="I276" s="64" t="s">
        <v>57</v>
      </c>
      <c r="J276" s="64" t="s">
        <v>58</v>
      </c>
      <c r="K276" s="64" t="s">
        <v>56</v>
      </c>
      <c r="L276" s="64" t="s">
        <v>10</v>
      </c>
      <c r="M276" s="64" t="s">
        <v>11</v>
      </c>
      <c r="N276" s="64" t="s">
        <v>12</v>
      </c>
    </row>
    <row r="277" spans="1:14" ht="84">
      <c r="A277" s="65">
        <v>6</v>
      </c>
      <c r="B277" s="63" t="s">
        <v>528</v>
      </c>
      <c r="C277" s="59">
        <v>50000</v>
      </c>
      <c r="D277" s="59">
        <v>5</v>
      </c>
      <c r="E277" s="59">
        <v>250000</v>
      </c>
      <c r="F277" s="11"/>
      <c r="G277" s="59">
        <f t="shared" ref="G277:G297" si="45">E277+F277</f>
        <v>250000</v>
      </c>
      <c r="H277" s="64" t="s">
        <v>68</v>
      </c>
      <c r="I277" s="64" t="s">
        <v>69</v>
      </c>
      <c r="J277" s="64" t="s">
        <v>70</v>
      </c>
      <c r="K277" s="64" t="s">
        <v>71</v>
      </c>
      <c r="L277" s="64" t="s">
        <v>10</v>
      </c>
      <c r="M277" s="64" t="s">
        <v>11</v>
      </c>
      <c r="N277" s="64" t="s">
        <v>12</v>
      </c>
    </row>
    <row r="278" spans="1:14" ht="84">
      <c r="A278" s="65">
        <v>6</v>
      </c>
      <c r="B278" s="63" t="s">
        <v>529</v>
      </c>
      <c r="C278" s="59">
        <v>50000</v>
      </c>
      <c r="D278" s="59">
        <v>4</v>
      </c>
      <c r="E278" s="59">
        <v>200000</v>
      </c>
      <c r="F278" s="11"/>
      <c r="G278" s="59">
        <f t="shared" si="45"/>
        <v>200000</v>
      </c>
      <c r="H278" s="64" t="s">
        <v>203</v>
      </c>
      <c r="I278" s="64" t="s">
        <v>204</v>
      </c>
      <c r="J278" s="64" t="s">
        <v>204</v>
      </c>
      <c r="K278" s="64" t="s">
        <v>71</v>
      </c>
      <c r="L278" s="64" t="s">
        <v>10</v>
      </c>
      <c r="M278" s="64" t="s">
        <v>11</v>
      </c>
      <c r="N278" s="64" t="s">
        <v>12</v>
      </c>
    </row>
    <row r="279" spans="1:14" ht="84">
      <c r="A279" s="65">
        <v>6</v>
      </c>
      <c r="B279" s="63" t="s">
        <v>530</v>
      </c>
      <c r="C279" s="59">
        <v>50000</v>
      </c>
      <c r="D279" s="59">
        <v>4</v>
      </c>
      <c r="E279" s="59">
        <v>200000</v>
      </c>
      <c r="F279" s="11"/>
      <c r="G279" s="59">
        <f t="shared" si="45"/>
        <v>200000</v>
      </c>
      <c r="H279" s="64" t="s">
        <v>254</v>
      </c>
      <c r="I279" s="64" t="s">
        <v>73</v>
      </c>
      <c r="J279" s="64" t="s">
        <v>73</v>
      </c>
      <c r="K279" s="64" t="s">
        <v>71</v>
      </c>
      <c r="L279" s="64" t="s">
        <v>10</v>
      </c>
      <c r="M279" s="64" t="s">
        <v>11</v>
      </c>
      <c r="N279" s="64" t="s">
        <v>12</v>
      </c>
    </row>
    <row r="280" spans="1:14" ht="84">
      <c r="A280" s="65">
        <v>6</v>
      </c>
      <c r="B280" s="63" t="s">
        <v>531</v>
      </c>
      <c r="C280" s="59">
        <v>50000</v>
      </c>
      <c r="D280" s="59">
        <v>4</v>
      </c>
      <c r="E280" s="59">
        <v>200000</v>
      </c>
      <c r="F280" s="11"/>
      <c r="G280" s="59">
        <f t="shared" si="45"/>
        <v>200000</v>
      </c>
      <c r="H280" s="64" t="s">
        <v>135</v>
      </c>
      <c r="I280" s="64" t="s">
        <v>136</v>
      </c>
      <c r="J280" s="64" t="s">
        <v>73</v>
      </c>
      <c r="K280" s="64" t="s">
        <v>71</v>
      </c>
      <c r="L280" s="64" t="s">
        <v>10</v>
      </c>
      <c r="M280" s="64" t="s">
        <v>11</v>
      </c>
      <c r="N280" s="64" t="s">
        <v>12</v>
      </c>
    </row>
    <row r="281" spans="1:14" ht="84">
      <c r="A281" s="65">
        <v>6</v>
      </c>
      <c r="B281" s="63" t="s">
        <v>532</v>
      </c>
      <c r="C281" s="59">
        <v>50000</v>
      </c>
      <c r="D281" s="59">
        <v>4</v>
      </c>
      <c r="E281" s="59">
        <v>200000</v>
      </c>
      <c r="F281" s="11"/>
      <c r="G281" s="59">
        <f t="shared" si="45"/>
        <v>200000</v>
      </c>
      <c r="H281" s="64" t="s">
        <v>72</v>
      </c>
      <c r="I281" s="64" t="s">
        <v>23</v>
      </c>
      <c r="J281" s="64" t="s">
        <v>73</v>
      </c>
      <c r="K281" s="64" t="s">
        <v>71</v>
      </c>
      <c r="L281" s="64" t="s">
        <v>10</v>
      </c>
      <c r="M281" s="64" t="s">
        <v>11</v>
      </c>
      <c r="N281" s="64" t="s">
        <v>12</v>
      </c>
    </row>
    <row r="282" spans="1:14" ht="84">
      <c r="A282" s="65">
        <v>6</v>
      </c>
      <c r="B282" s="63" t="s">
        <v>533</v>
      </c>
      <c r="C282" s="59">
        <v>50000</v>
      </c>
      <c r="D282" s="59">
        <v>4</v>
      </c>
      <c r="E282" s="59">
        <v>200000</v>
      </c>
      <c r="F282" s="11"/>
      <c r="G282" s="59">
        <f t="shared" si="45"/>
        <v>200000</v>
      </c>
      <c r="H282" s="64" t="s">
        <v>255</v>
      </c>
      <c r="I282" s="64" t="s">
        <v>175</v>
      </c>
      <c r="J282" s="64" t="s">
        <v>176</v>
      </c>
      <c r="K282" s="64" t="s">
        <v>71</v>
      </c>
      <c r="L282" s="64" t="s">
        <v>10</v>
      </c>
      <c r="M282" s="64" t="s">
        <v>11</v>
      </c>
      <c r="N282" s="64" t="s">
        <v>12</v>
      </c>
    </row>
    <row r="283" spans="1:14" ht="84">
      <c r="A283" s="65">
        <v>6</v>
      </c>
      <c r="B283" s="63" t="s">
        <v>534</v>
      </c>
      <c r="C283" s="59">
        <v>50000</v>
      </c>
      <c r="D283" s="59">
        <v>4</v>
      </c>
      <c r="E283" s="59">
        <v>200000</v>
      </c>
      <c r="F283" s="11"/>
      <c r="G283" s="59">
        <f t="shared" si="45"/>
        <v>200000</v>
      </c>
      <c r="H283" s="64" t="s">
        <v>137</v>
      </c>
      <c r="I283" s="64" t="s">
        <v>138</v>
      </c>
      <c r="J283" s="64" t="s">
        <v>138</v>
      </c>
      <c r="K283" s="64" t="s">
        <v>71</v>
      </c>
      <c r="L283" s="64" t="s">
        <v>10</v>
      </c>
      <c r="M283" s="64" t="s">
        <v>11</v>
      </c>
      <c r="N283" s="64" t="s">
        <v>12</v>
      </c>
    </row>
    <row r="284" spans="1:14" ht="84">
      <c r="A284" s="65">
        <v>6</v>
      </c>
      <c r="B284" s="63" t="s">
        <v>535</v>
      </c>
      <c r="C284" s="59">
        <v>50000</v>
      </c>
      <c r="D284" s="59">
        <v>4</v>
      </c>
      <c r="E284" s="59">
        <v>200000</v>
      </c>
      <c r="F284" s="11"/>
      <c r="G284" s="59">
        <f t="shared" si="45"/>
        <v>200000</v>
      </c>
      <c r="H284" s="64" t="s">
        <v>205</v>
      </c>
      <c r="I284" s="64" t="s">
        <v>206</v>
      </c>
      <c r="J284" s="64" t="s">
        <v>207</v>
      </c>
      <c r="K284" s="64" t="s">
        <v>71</v>
      </c>
      <c r="L284" s="64" t="s">
        <v>10</v>
      </c>
      <c r="M284" s="64" t="s">
        <v>11</v>
      </c>
      <c r="N284" s="64" t="s">
        <v>12</v>
      </c>
    </row>
    <row r="285" spans="1:14" ht="84">
      <c r="A285" s="65">
        <v>6</v>
      </c>
      <c r="B285" s="63" t="s">
        <v>536</v>
      </c>
      <c r="C285" s="59">
        <v>50000</v>
      </c>
      <c r="D285" s="59">
        <v>4</v>
      </c>
      <c r="E285" s="59">
        <v>200000</v>
      </c>
      <c r="F285" s="11"/>
      <c r="G285" s="59">
        <f t="shared" si="45"/>
        <v>200000</v>
      </c>
      <c r="H285" s="64" t="s">
        <v>171</v>
      </c>
      <c r="I285" s="64" t="s">
        <v>172</v>
      </c>
      <c r="J285" s="64" t="s">
        <v>173</v>
      </c>
      <c r="K285" s="64" t="s">
        <v>71</v>
      </c>
      <c r="L285" s="64" t="s">
        <v>10</v>
      </c>
      <c r="M285" s="64" t="s">
        <v>11</v>
      </c>
      <c r="N285" s="64" t="s">
        <v>12</v>
      </c>
    </row>
    <row r="286" spans="1:14" ht="84">
      <c r="A286" s="65">
        <v>6</v>
      </c>
      <c r="B286" s="63" t="s">
        <v>537</v>
      </c>
      <c r="C286" s="59">
        <v>50000</v>
      </c>
      <c r="D286" s="59">
        <v>4</v>
      </c>
      <c r="E286" s="59">
        <v>200000</v>
      </c>
      <c r="F286" s="11"/>
      <c r="G286" s="59">
        <f t="shared" si="45"/>
        <v>200000</v>
      </c>
      <c r="H286" s="64" t="s">
        <v>133</v>
      </c>
      <c r="I286" s="64" t="s">
        <v>134</v>
      </c>
      <c r="J286" s="64" t="s">
        <v>134</v>
      </c>
      <c r="K286" s="64" t="s">
        <v>71</v>
      </c>
      <c r="L286" s="64" t="s">
        <v>10</v>
      </c>
      <c r="M286" s="64" t="s">
        <v>11</v>
      </c>
      <c r="N286" s="64" t="s">
        <v>12</v>
      </c>
    </row>
    <row r="287" spans="1:14" ht="84">
      <c r="A287" s="65">
        <v>6</v>
      </c>
      <c r="B287" s="63" t="s">
        <v>538</v>
      </c>
      <c r="C287" s="59">
        <v>50000</v>
      </c>
      <c r="D287" s="59">
        <v>4</v>
      </c>
      <c r="E287" s="59">
        <v>200000</v>
      </c>
      <c r="F287" s="11"/>
      <c r="G287" s="59">
        <f t="shared" si="45"/>
        <v>200000</v>
      </c>
      <c r="H287" s="64" t="s">
        <v>146</v>
      </c>
      <c r="I287" s="64" t="s">
        <v>147</v>
      </c>
      <c r="J287" s="64" t="s">
        <v>147</v>
      </c>
      <c r="K287" s="64" t="s">
        <v>71</v>
      </c>
      <c r="L287" s="64" t="s">
        <v>10</v>
      </c>
      <c r="M287" s="64" t="s">
        <v>11</v>
      </c>
      <c r="N287" s="64" t="s">
        <v>12</v>
      </c>
    </row>
    <row r="288" spans="1:14" ht="84">
      <c r="A288" s="65">
        <v>6</v>
      </c>
      <c r="B288" s="63" t="s">
        <v>539</v>
      </c>
      <c r="C288" s="59">
        <v>50000</v>
      </c>
      <c r="D288" s="59">
        <v>4</v>
      </c>
      <c r="E288" s="59">
        <v>200000</v>
      </c>
      <c r="F288" s="11"/>
      <c r="G288" s="59">
        <f t="shared" si="45"/>
        <v>200000</v>
      </c>
      <c r="H288" s="64" t="s">
        <v>256</v>
      </c>
      <c r="I288" s="64" t="s">
        <v>257</v>
      </c>
      <c r="J288" s="64" t="s">
        <v>258</v>
      </c>
      <c r="K288" s="64" t="s">
        <v>71</v>
      </c>
      <c r="L288" s="64" t="s">
        <v>10</v>
      </c>
      <c r="M288" s="64" t="s">
        <v>11</v>
      </c>
      <c r="N288" s="64" t="s">
        <v>12</v>
      </c>
    </row>
    <row r="289" spans="1:14" ht="84">
      <c r="A289" s="65">
        <v>6</v>
      </c>
      <c r="B289" s="63" t="s">
        <v>540</v>
      </c>
      <c r="C289" s="59">
        <v>50000</v>
      </c>
      <c r="D289" s="59">
        <v>1</v>
      </c>
      <c r="E289" s="59">
        <v>50000</v>
      </c>
      <c r="F289" s="11"/>
      <c r="G289" s="59">
        <f t="shared" si="45"/>
        <v>50000</v>
      </c>
      <c r="H289" s="64" t="s">
        <v>259</v>
      </c>
      <c r="I289" s="64" t="s">
        <v>260</v>
      </c>
      <c r="J289" s="64" t="s">
        <v>168</v>
      </c>
      <c r="K289" s="64" t="s">
        <v>38</v>
      </c>
      <c r="L289" s="64" t="s">
        <v>10</v>
      </c>
      <c r="M289" s="64" t="s">
        <v>267</v>
      </c>
      <c r="N289" s="64" t="s">
        <v>268</v>
      </c>
    </row>
    <row r="290" spans="1:14" ht="105">
      <c r="A290" s="65">
        <v>6</v>
      </c>
      <c r="B290" s="63" t="s">
        <v>541</v>
      </c>
      <c r="C290" s="59">
        <v>450000</v>
      </c>
      <c r="D290" s="59">
        <v>1</v>
      </c>
      <c r="E290" s="59">
        <v>450000</v>
      </c>
      <c r="F290" s="11"/>
      <c r="G290" s="59">
        <f t="shared" si="45"/>
        <v>450000</v>
      </c>
      <c r="H290" s="64" t="s">
        <v>259</v>
      </c>
      <c r="I290" s="64" t="s">
        <v>260</v>
      </c>
      <c r="J290" s="64" t="s">
        <v>168</v>
      </c>
      <c r="K290" s="64" t="s">
        <v>38</v>
      </c>
      <c r="L290" s="64" t="s">
        <v>10</v>
      </c>
      <c r="M290" s="64" t="s">
        <v>267</v>
      </c>
      <c r="N290" s="64" t="s">
        <v>268</v>
      </c>
    </row>
    <row r="291" spans="1:14" ht="84">
      <c r="A291" s="65">
        <v>6</v>
      </c>
      <c r="B291" s="63" t="s">
        <v>542</v>
      </c>
      <c r="C291" s="59">
        <v>450000</v>
      </c>
      <c r="D291" s="59">
        <v>1</v>
      </c>
      <c r="E291" s="59">
        <v>450000</v>
      </c>
      <c r="F291" s="11"/>
      <c r="G291" s="59">
        <f t="shared" si="45"/>
        <v>450000</v>
      </c>
      <c r="H291" s="64" t="s">
        <v>167</v>
      </c>
      <c r="I291" s="64" t="s">
        <v>168</v>
      </c>
      <c r="J291" s="64" t="s">
        <v>168</v>
      </c>
      <c r="K291" s="64" t="s">
        <v>38</v>
      </c>
      <c r="L291" s="64" t="s">
        <v>10</v>
      </c>
      <c r="M291" s="64" t="s">
        <v>11</v>
      </c>
      <c r="N291" s="64" t="s">
        <v>12</v>
      </c>
    </row>
    <row r="292" spans="1:14" ht="84">
      <c r="A292" s="65">
        <v>6</v>
      </c>
      <c r="B292" s="63" t="s">
        <v>543</v>
      </c>
      <c r="C292" s="59">
        <v>50000</v>
      </c>
      <c r="D292" s="59">
        <v>1</v>
      </c>
      <c r="E292" s="59">
        <v>50000</v>
      </c>
      <c r="F292" s="11"/>
      <c r="G292" s="59">
        <f t="shared" si="45"/>
        <v>50000</v>
      </c>
      <c r="H292" s="64" t="s">
        <v>39</v>
      </c>
      <c r="I292" s="64" t="s">
        <v>40</v>
      </c>
      <c r="J292" s="64" t="s">
        <v>40</v>
      </c>
      <c r="K292" s="64" t="s">
        <v>38</v>
      </c>
      <c r="L292" s="64" t="s">
        <v>10</v>
      </c>
      <c r="M292" s="64" t="s">
        <v>11</v>
      </c>
      <c r="N292" s="64" t="s">
        <v>12</v>
      </c>
    </row>
    <row r="293" spans="1:14" ht="84">
      <c r="A293" s="65">
        <v>6</v>
      </c>
      <c r="B293" s="63" t="s">
        <v>544</v>
      </c>
      <c r="C293" s="59">
        <v>450000</v>
      </c>
      <c r="D293" s="59">
        <v>1</v>
      </c>
      <c r="E293" s="59">
        <v>450000</v>
      </c>
      <c r="F293" s="11"/>
      <c r="G293" s="59">
        <f t="shared" si="45"/>
        <v>450000</v>
      </c>
      <c r="H293" s="64" t="s">
        <v>39</v>
      </c>
      <c r="I293" s="64" t="s">
        <v>40</v>
      </c>
      <c r="J293" s="64" t="s">
        <v>40</v>
      </c>
      <c r="K293" s="64" t="s">
        <v>38</v>
      </c>
      <c r="L293" s="64" t="s">
        <v>10</v>
      </c>
      <c r="M293" s="64" t="s">
        <v>11</v>
      </c>
      <c r="N293" s="64" t="s">
        <v>12</v>
      </c>
    </row>
    <row r="294" spans="1:14" ht="84">
      <c r="A294" s="65">
        <v>6</v>
      </c>
      <c r="B294" s="63" t="s">
        <v>545</v>
      </c>
      <c r="C294" s="59">
        <v>50000</v>
      </c>
      <c r="D294" s="59">
        <v>1</v>
      </c>
      <c r="E294" s="59">
        <v>50000</v>
      </c>
      <c r="F294" s="11"/>
      <c r="G294" s="59">
        <f t="shared" si="45"/>
        <v>50000</v>
      </c>
      <c r="H294" s="64" t="s">
        <v>213</v>
      </c>
      <c r="I294" s="64" t="s">
        <v>214</v>
      </c>
      <c r="J294" s="64" t="s">
        <v>214</v>
      </c>
      <c r="K294" s="64" t="s">
        <v>38</v>
      </c>
      <c r="L294" s="64" t="s">
        <v>10</v>
      </c>
      <c r="M294" s="64" t="s">
        <v>11</v>
      </c>
      <c r="N294" s="64" t="s">
        <v>12</v>
      </c>
    </row>
    <row r="295" spans="1:14" ht="84">
      <c r="A295" s="65">
        <v>6</v>
      </c>
      <c r="B295" s="63" t="s">
        <v>546</v>
      </c>
      <c r="C295" s="59">
        <v>450000</v>
      </c>
      <c r="D295" s="59">
        <v>1</v>
      </c>
      <c r="E295" s="59">
        <v>450000</v>
      </c>
      <c r="F295" s="11"/>
      <c r="G295" s="59">
        <f t="shared" si="45"/>
        <v>450000</v>
      </c>
      <c r="H295" s="64" t="s">
        <v>213</v>
      </c>
      <c r="I295" s="64" t="s">
        <v>214</v>
      </c>
      <c r="J295" s="64" t="s">
        <v>214</v>
      </c>
      <c r="K295" s="64" t="s">
        <v>38</v>
      </c>
      <c r="L295" s="64" t="s">
        <v>10</v>
      </c>
      <c r="M295" s="64" t="s">
        <v>11</v>
      </c>
      <c r="N295" s="64" t="s">
        <v>12</v>
      </c>
    </row>
    <row r="296" spans="1:14" ht="105">
      <c r="A296" s="65">
        <v>6</v>
      </c>
      <c r="B296" s="63" t="s">
        <v>547</v>
      </c>
      <c r="C296" s="59">
        <v>50000</v>
      </c>
      <c r="D296" s="59">
        <v>1</v>
      </c>
      <c r="E296" s="59">
        <v>50000</v>
      </c>
      <c r="F296" s="11"/>
      <c r="G296" s="59">
        <f t="shared" si="45"/>
        <v>50000</v>
      </c>
      <c r="H296" s="64" t="s">
        <v>261</v>
      </c>
      <c r="I296" s="64" t="s">
        <v>214</v>
      </c>
      <c r="J296" s="64" t="s">
        <v>214</v>
      </c>
      <c r="K296" s="64" t="s">
        <v>38</v>
      </c>
      <c r="L296" s="64" t="s">
        <v>10</v>
      </c>
      <c r="M296" s="64" t="s">
        <v>267</v>
      </c>
      <c r="N296" s="64" t="s">
        <v>268</v>
      </c>
    </row>
    <row r="297" spans="1:14" ht="105">
      <c r="A297" s="65">
        <v>6</v>
      </c>
      <c r="B297" s="63" t="s">
        <v>548</v>
      </c>
      <c r="C297" s="59">
        <v>450000</v>
      </c>
      <c r="D297" s="59">
        <v>1</v>
      </c>
      <c r="E297" s="59">
        <v>450000</v>
      </c>
      <c r="F297" s="11"/>
      <c r="G297" s="59">
        <f t="shared" si="45"/>
        <v>450000</v>
      </c>
      <c r="H297" s="64" t="s">
        <v>261</v>
      </c>
      <c r="I297" s="64" t="s">
        <v>214</v>
      </c>
      <c r="J297" s="64" t="s">
        <v>214</v>
      </c>
      <c r="K297" s="64" t="s">
        <v>38</v>
      </c>
      <c r="L297" s="64" t="s">
        <v>10</v>
      </c>
      <c r="M297" s="64" t="s">
        <v>267</v>
      </c>
      <c r="N297" s="64" t="s">
        <v>268</v>
      </c>
    </row>
    <row r="298" spans="1:14" ht="84">
      <c r="A298" s="65">
        <v>6</v>
      </c>
      <c r="B298" s="63" t="s">
        <v>549</v>
      </c>
      <c r="C298" s="11">
        <v>640000</v>
      </c>
      <c r="D298" s="59">
        <v>1</v>
      </c>
      <c r="E298" s="59">
        <v>640000</v>
      </c>
      <c r="F298" s="11"/>
      <c r="G298" s="11">
        <f>E298+F298</f>
        <v>640000</v>
      </c>
      <c r="H298" s="64" t="s">
        <v>247</v>
      </c>
      <c r="I298" s="64" t="s">
        <v>93</v>
      </c>
      <c r="J298" s="64" t="s">
        <v>93</v>
      </c>
      <c r="K298" s="64" t="s">
        <v>38</v>
      </c>
      <c r="L298" s="64" t="s">
        <v>10</v>
      </c>
      <c r="M298" s="64" t="s">
        <v>11</v>
      </c>
      <c r="N298" s="64" t="s">
        <v>12</v>
      </c>
    </row>
    <row r="299" spans="1:14" ht="84">
      <c r="A299" s="65">
        <v>6</v>
      </c>
      <c r="B299" s="63" t="s">
        <v>550</v>
      </c>
      <c r="C299" s="11">
        <v>1000000</v>
      </c>
      <c r="D299" s="59">
        <v>1</v>
      </c>
      <c r="E299" s="59">
        <v>1000000</v>
      </c>
      <c r="F299" s="11"/>
      <c r="G299" s="11">
        <f>E299+F299</f>
        <v>1000000</v>
      </c>
      <c r="H299" s="64" t="s">
        <v>190</v>
      </c>
      <c r="I299" s="64" t="s">
        <v>191</v>
      </c>
      <c r="J299" s="64" t="s">
        <v>43</v>
      </c>
      <c r="K299" s="64" t="s">
        <v>42</v>
      </c>
      <c r="L299" s="64" t="s">
        <v>10</v>
      </c>
      <c r="M299" s="64" t="s">
        <v>11</v>
      </c>
      <c r="N299" s="64" t="s">
        <v>12</v>
      </c>
    </row>
    <row r="300" spans="1:14" ht="63">
      <c r="A300" s="65">
        <v>6</v>
      </c>
      <c r="B300" s="63" t="s">
        <v>551</v>
      </c>
      <c r="C300" s="11">
        <v>270000</v>
      </c>
      <c r="D300" s="59">
        <v>1</v>
      </c>
      <c r="E300" s="59">
        <v>270000</v>
      </c>
      <c r="F300" s="11"/>
      <c r="G300" s="11">
        <f>E300+F300</f>
        <v>270000</v>
      </c>
      <c r="H300" s="64" t="s">
        <v>153</v>
      </c>
      <c r="I300" s="64" t="s">
        <v>154</v>
      </c>
      <c r="J300" s="64" t="s">
        <v>43</v>
      </c>
      <c r="K300" s="64" t="s">
        <v>42</v>
      </c>
      <c r="L300" s="64" t="s">
        <v>10</v>
      </c>
      <c r="M300" s="64" t="s">
        <v>11</v>
      </c>
      <c r="N300" s="64" t="s">
        <v>12</v>
      </c>
    </row>
    <row r="301" spans="1:14" ht="84">
      <c r="A301" s="65">
        <v>6</v>
      </c>
      <c r="B301" s="63" t="s">
        <v>552</v>
      </c>
      <c r="C301" s="59">
        <v>50000</v>
      </c>
      <c r="D301" s="59">
        <v>2</v>
      </c>
      <c r="E301" s="59">
        <v>100000</v>
      </c>
      <c r="F301" s="11"/>
      <c r="G301" s="59">
        <f t="shared" ref="G301:G313" si="46">E301+F301</f>
        <v>100000</v>
      </c>
      <c r="H301" s="64" t="s">
        <v>190</v>
      </c>
      <c r="I301" s="64" t="s">
        <v>191</v>
      </c>
      <c r="J301" s="64" t="s">
        <v>43</v>
      </c>
      <c r="K301" s="64" t="s">
        <v>42</v>
      </c>
      <c r="L301" s="64" t="s">
        <v>10</v>
      </c>
      <c r="M301" s="64" t="s">
        <v>11</v>
      </c>
      <c r="N301" s="64" t="s">
        <v>12</v>
      </c>
    </row>
    <row r="302" spans="1:14" ht="84">
      <c r="A302" s="65">
        <v>6</v>
      </c>
      <c r="B302" s="63" t="s">
        <v>553</v>
      </c>
      <c r="C302" s="59">
        <v>50000</v>
      </c>
      <c r="D302" s="59">
        <v>2</v>
      </c>
      <c r="E302" s="59">
        <v>100000</v>
      </c>
      <c r="F302" s="11"/>
      <c r="G302" s="59">
        <f t="shared" si="46"/>
        <v>100000</v>
      </c>
      <c r="H302" s="64" t="s">
        <v>187</v>
      </c>
      <c r="I302" s="64" t="s">
        <v>188</v>
      </c>
      <c r="J302" s="64" t="s">
        <v>189</v>
      </c>
      <c r="K302" s="64" t="s">
        <v>42</v>
      </c>
      <c r="L302" s="64" t="s">
        <v>10</v>
      </c>
      <c r="M302" s="64" t="s">
        <v>11</v>
      </c>
      <c r="N302" s="64" t="s">
        <v>12</v>
      </c>
    </row>
    <row r="303" spans="1:14" ht="84">
      <c r="A303" s="65">
        <v>6</v>
      </c>
      <c r="B303" s="63" t="s">
        <v>554</v>
      </c>
      <c r="C303" s="59">
        <v>450000</v>
      </c>
      <c r="D303" s="59">
        <v>1</v>
      </c>
      <c r="E303" s="59">
        <v>450000</v>
      </c>
      <c r="F303" s="11"/>
      <c r="G303" s="59">
        <f t="shared" si="46"/>
        <v>450000</v>
      </c>
      <c r="H303" s="64" t="s">
        <v>187</v>
      </c>
      <c r="I303" s="64" t="s">
        <v>188</v>
      </c>
      <c r="J303" s="64" t="s">
        <v>189</v>
      </c>
      <c r="K303" s="64" t="s">
        <v>42</v>
      </c>
      <c r="L303" s="64" t="s">
        <v>10</v>
      </c>
      <c r="M303" s="64" t="s">
        <v>11</v>
      </c>
      <c r="N303" s="64" t="s">
        <v>12</v>
      </c>
    </row>
    <row r="304" spans="1:14" ht="84">
      <c r="A304" s="65">
        <v>6</v>
      </c>
      <c r="B304" s="63" t="s">
        <v>555</v>
      </c>
      <c r="C304" s="59">
        <v>50000</v>
      </c>
      <c r="D304" s="59">
        <v>2</v>
      </c>
      <c r="E304" s="59">
        <v>100000</v>
      </c>
      <c r="F304" s="11"/>
      <c r="G304" s="59">
        <f t="shared" si="46"/>
        <v>100000</v>
      </c>
      <c r="H304" s="64" t="s">
        <v>229</v>
      </c>
      <c r="I304" s="64" t="s">
        <v>230</v>
      </c>
      <c r="J304" s="64" t="s">
        <v>157</v>
      </c>
      <c r="K304" s="64" t="s">
        <v>42</v>
      </c>
      <c r="L304" s="64" t="s">
        <v>10</v>
      </c>
      <c r="M304" s="64" t="s">
        <v>11</v>
      </c>
      <c r="N304" s="64" t="s">
        <v>12</v>
      </c>
    </row>
    <row r="305" spans="1:14" ht="84">
      <c r="A305" s="65">
        <v>6</v>
      </c>
      <c r="B305" s="63" t="s">
        <v>556</v>
      </c>
      <c r="C305" s="59">
        <v>450000</v>
      </c>
      <c r="D305" s="59">
        <v>1</v>
      </c>
      <c r="E305" s="59">
        <v>450000</v>
      </c>
      <c r="F305" s="11"/>
      <c r="G305" s="59">
        <f t="shared" si="46"/>
        <v>450000</v>
      </c>
      <c r="H305" s="64" t="s">
        <v>229</v>
      </c>
      <c r="I305" s="64" t="s">
        <v>230</v>
      </c>
      <c r="J305" s="64" t="s">
        <v>157</v>
      </c>
      <c r="K305" s="64" t="s">
        <v>42</v>
      </c>
      <c r="L305" s="64" t="s">
        <v>10</v>
      </c>
      <c r="M305" s="64" t="s">
        <v>11</v>
      </c>
      <c r="N305" s="64" t="s">
        <v>12</v>
      </c>
    </row>
    <row r="306" spans="1:14" ht="84">
      <c r="A306" s="65">
        <v>6</v>
      </c>
      <c r="B306" s="63" t="s">
        <v>557</v>
      </c>
      <c r="C306" s="59">
        <v>50000</v>
      </c>
      <c r="D306" s="59">
        <v>2</v>
      </c>
      <c r="E306" s="59">
        <v>100000</v>
      </c>
      <c r="F306" s="11"/>
      <c r="G306" s="59">
        <f t="shared" si="46"/>
        <v>100000</v>
      </c>
      <c r="H306" s="64" t="s">
        <v>181</v>
      </c>
      <c r="I306" s="64" t="s">
        <v>182</v>
      </c>
      <c r="J306" s="64" t="s">
        <v>183</v>
      </c>
      <c r="K306" s="64" t="s">
        <v>42</v>
      </c>
      <c r="L306" s="64" t="s">
        <v>10</v>
      </c>
      <c r="M306" s="64" t="s">
        <v>11</v>
      </c>
      <c r="N306" s="64" t="s">
        <v>12</v>
      </c>
    </row>
    <row r="307" spans="1:14" ht="84">
      <c r="A307" s="65">
        <v>6</v>
      </c>
      <c r="B307" s="63" t="s">
        <v>558</v>
      </c>
      <c r="C307" s="59">
        <v>450000</v>
      </c>
      <c r="D307" s="59">
        <v>1</v>
      </c>
      <c r="E307" s="59">
        <v>450000</v>
      </c>
      <c r="F307" s="11"/>
      <c r="G307" s="59">
        <f t="shared" si="46"/>
        <v>450000</v>
      </c>
      <c r="H307" s="64" t="s">
        <v>181</v>
      </c>
      <c r="I307" s="64" t="s">
        <v>182</v>
      </c>
      <c r="J307" s="64" t="s">
        <v>183</v>
      </c>
      <c r="K307" s="64" t="s">
        <v>42</v>
      </c>
      <c r="L307" s="64" t="s">
        <v>10</v>
      </c>
      <c r="M307" s="64" t="s">
        <v>11</v>
      </c>
      <c r="N307" s="64" t="s">
        <v>12</v>
      </c>
    </row>
    <row r="308" spans="1:14" ht="84">
      <c r="A308" s="65">
        <v>6</v>
      </c>
      <c r="B308" s="63" t="s">
        <v>559</v>
      </c>
      <c r="C308" s="59">
        <v>50000</v>
      </c>
      <c r="D308" s="59">
        <v>4</v>
      </c>
      <c r="E308" s="59">
        <v>200000</v>
      </c>
      <c r="F308" s="11"/>
      <c r="G308" s="59">
        <f t="shared" si="46"/>
        <v>200000</v>
      </c>
      <c r="H308" s="64" t="s">
        <v>160</v>
      </c>
      <c r="I308" s="64" t="s">
        <v>80</v>
      </c>
      <c r="J308" s="64" t="s">
        <v>80</v>
      </c>
      <c r="K308" s="64" t="s">
        <v>42</v>
      </c>
      <c r="L308" s="64" t="s">
        <v>10</v>
      </c>
      <c r="M308" s="64" t="s">
        <v>11</v>
      </c>
      <c r="N308" s="64" t="s">
        <v>12</v>
      </c>
    </row>
    <row r="309" spans="1:14" ht="105">
      <c r="A309" s="65">
        <v>6</v>
      </c>
      <c r="B309" s="63" t="s">
        <v>560</v>
      </c>
      <c r="C309" s="59">
        <v>450000</v>
      </c>
      <c r="D309" s="59">
        <v>1</v>
      </c>
      <c r="E309" s="59">
        <v>450000</v>
      </c>
      <c r="F309" s="11"/>
      <c r="G309" s="59">
        <f t="shared" si="46"/>
        <v>450000</v>
      </c>
      <c r="H309" s="64" t="s">
        <v>160</v>
      </c>
      <c r="I309" s="64" t="s">
        <v>80</v>
      </c>
      <c r="J309" s="64" t="s">
        <v>80</v>
      </c>
      <c r="K309" s="64" t="s">
        <v>42</v>
      </c>
      <c r="L309" s="64" t="s">
        <v>10</v>
      </c>
      <c r="M309" s="64" t="s">
        <v>11</v>
      </c>
      <c r="N309" s="64" t="s">
        <v>12</v>
      </c>
    </row>
    <row r="310" spans="1:14" ht="84">
      <c r="A310" s="65">
        <v>6</v>
      </c>
      <c r="B310" s="63" t="s">
        <v>561</v>
      </c>
      <c r="C310" s="59">
        <v>50000</v>
      </c>
      <c r="D310" s="59">
        <v>4</v>
      </c>
      <c r="E310" s="59">
        <v>200000</v>
      </c>
      <c r="F310" s="11"/>
      <c r="G310" s="59">
        <f t="shared" si="46"/>
        <v>200000</v>
      </c>
      <c r="H310" s="64" t="s">
        <v>169</v>
      </c>
      <c r="I310" s="64" t="s">
        <v>170</v>
      </c>
      <c r="J310" s="64" t="s">
        <v>170</v>
      </c>
      <c r="K310" s="64" t="s">
        <v>42</v>
      </c>
      <c r="L310" s="64" t="s">
        <v>10</v>
      </c>
      <c r="M310" s="64" t="s">
        <v>11</v>
      </c>
      <c r="N310" s="64" t="s">
        <v>12</v>
      </c>
    </row>
    <row r="311" spans="1:14" ht="105">
      <c r="A311" s="65">
        <v>6</v>
      </c>
      <c r="B311" s="63" t="s">
        <v>562</v>
      </c>
      <c r="C311" s="59">
        <v>450000</v>
      </c>
      <c r="D311" s="59">
        <v>1</v>
      </c>
      <c r="E311" s="59">
        <v>450000</v>
      </c>
      <c r="F311" s="11"/>
      <c r="G311" s="59">
        <f t="shared" si="46"/>
        <v>450000</v>
      </c>
      <c r="H311" s="64" t="s">
        <v>169</v>
      </c>
      <c r="I311" s="64" t="s">
        <v>170</v>
      </c>
      <c r="J311" s="64" t="s">
        <v>170</v>
      </c>
      <c r="K311" s="64" t="s">
        <v>42</v>
      </c>
      <c r="L311" s="64" t="s">
        <v>10</v>
      </c>
      <c r="M311" s="64" t="s">
        <v>11</v>
      </c>
      <c r="N311" s="64" t="s">
        <v>12</v>
      </c>
    </row>
    <row r="312" spans="1:14" ht="84">
      <c r="A312" s="65">
        <v>6</v>
      </c>
      <c r="B312" s="63" t="s">
        <v>563</v>
      </c>
      <c r="C312" s="59">
        <v>50000</v>
      </c>
      <c r="D312" s="59">
        <v>3</v>
      </c>
      <c r="E312" s="59">
        <v>150000</v>
      </c>
      <c r="F312" s="11"/>
      <c r="G312" s="59">
        <f t="shared" si="46"/>
        <v>150000</v>
      </c>
      <c r="H312" s="64" t="s">
        <v>141</v>
      </c>
      <c r="I312" s="64" t="s">
        <v>143</v>
      </c>
      <c r="J312" s="64" t="s">
        <v>143</v>
      </c>
      <c r="K312" s="64" t="s">
        <v>42</v>
      </c>
      <c r="L312" s="64" t="s">
        <v>10</v>
      </c>
      <c r="M312" s="64" t="s">
        <v>11</v>
      </c>
      <c r="N312" s="64" t="s">
        <v>12</v>
      </c>
    </row>
    <row r="313" spans="1:14" ht="84">
      <c r="A313" s="65">
        <v>6</v>
      </c>
      <c r="B313" s="63" t="s">
        <v>564</v>
      </c>
      <c r="C313" s="59">
        <v>450000</v>
      </c>
      <c r="D313" s="59">
        <v>1</v>
      </c>
      <c r="E313" s="59">
        <v>450000</v>
      </c>
      <c r="F313" s="11"/>
      <c r="G313" s="59">
        <f t="shared" si="46"/>
        <v>450000</v>
      </c>
      <c r="H313" s="64" t="s">
        <v>141</v>
      </c>
      <c r="I313" s="64" t="s">
        <v>143</v>
      </c>
      <c r="J313" s="64" t="s">
        <v>143</v>
      </c>
      <c r="K313" s="64" t="s">
        <v>42</v>
      </c>
      <c r="L313" s="64" t="s">
        <v>10</v>
      </c>
      <c r="M313" s="64" t="s">
        <v>11</v>
      </c>
      <c r="N313" s="64" t="s">
        <v>12</v>
      </c>
    </row>
    <row r="314" spans="1:14" ht="63">
      <c r="A314" s="65">
        <v>6</v>
      </c>
      <c r="B314" s="63" t="s">
        <v>565</v>
      </c>
      <c r="C314" s="11">
        <v>3500000</v>
      </c>
      <c r="D314" s="59">
        <v>1</v>
      </c>
      <c r="E314" s="59">
        <v>3500000</v>
      </c>
      <c r="F314" s="11"/>
      <c r="G314" s="11">
        <f>E314+F314</f>
        <v>3500000</v>
      </c>
      <c r="H314" s="64" t="s">
        <v>247</v>
      </c>
      <c r="I314" s="64" t="s">
        <v>93</v>
      </c>
      <c r="J314" s="64" t="s">
        <v>93</v>
      </c>
      <c r="K314" s="64" t="s">
        <v>38</v>
      </c>
      <c r="L314" s="64" t="s">
        <v>10</v>
      </c>
      <c r="M314" s="64" t="s">
        <v>11</v>
      </c>
      <c r="N314" s="64" t="s">
        <v>12</v>
      </c>
    </row>
    <row r="315" spans="1:14" ht="63">
      <c r="A315" s="65">
        <v>6</v>
      </c>
      <c r="B315" s="63" t="s">
        <v>566</v>
      </c>
      <c r="C315" s="11">
        <v>38000000</v>
      </c>
      <c r="D315" s="59">
        <v>1</v>
      </c>
      <c r="E315" s="59">
        <v>38000000</v>
      </c>
      <c r="F315" s="11"/>
      <c r="G315" s="11">
        <f t="shared" ref="G315:G328" si="47">E315+F315</f>
        <v>38000000</v>
      </c>
      <c r="H315" s="64" t="s">
        <v>192</v>
      </c>
      <c r="I315" s="64" t="s">
        <v>193</v>
      </c>
      <c r="J315" s="64" t="s">
        <v>44</v>
      </c>
      <c r="K315" s="64" t="s">
        <v>45</v>
      </c>
      <c r="L315" s="64" t="s">
        <v>10</v>
      </c>
      <c r="M315" s="64" t="s">
        <v>11</v>
      </c>
      <c r="N315" s="64" t="s">
        <v>12</v>
      </c>
    </row>
    <row r="316" spans="1:14" ht="84">
      <c r="A316" s="65">
        <v>6</v>
      </c>
      <c r="B316" s="63" t="s">
        <v>567</v>
      </c>
      <c r="C316" s="11">
        <v>3600000</v>
      </c>
      <c r="D316" s="59">
        <v>1</v>
      </c>
      <c r="E316" s="59">
        <v>3600000</v>
      </c>
      <c r="F316" s="11"/>
      <c r="G316" s="11">
        <f t="shared" si="47"/>
        <v>3600000</v>
      </c>
      <c r="H316" s="64" t="s">
        <v>35</v>
      </c>
      <c r="I316" s="64" t="s">
        <v>36</v>
      </c>
      <c r="J316" s="64" t="s">
        <v>37</v>
      </c>
      <c r="K316" s="64" t="s">
        <v>38</v>
      </c>
      <c r="L316" s="64" t="s">
        <v>10</v>
      </c>
      <c r="M316" s="64" t="s">
        <v>11</v>
      </c>
      <c r="N316" s="64" t="s">
        <v>12</v>
      </c>
    </row>
    <row r="317" spans="1:14" ht="63">
      <c r="A317" s="65">
        <v>6</v>
      </c>
      <c r="B317" s="63" t="s">
        <v>568</v>
      </c>
      <c r="C317" s="11">
        <v>1000000</v>
      </c>
      <c r="D317" s="59">
        <v>1</v>
      </c>
      <c r="E317" s="59">
        <v>1000000</v>
      </c>
      <c r="F317" s="11"/>
      <c r="G317" s="11">
        <f t="shared" si="47"/>
        <v>1000000</v>
      </c>
      <c r="H317" s="64" t="s">
        <v>24</v>
      </c>
      <c r="I317" s="64" t="s">
        <v>25</v>
      </c>
      <c r="J317" s="64" t="s">
        <v>26</v>
      </c>
      <c r="K317" s="64" t="s">
        <v>27</v>
      </c>
      <c r="L317" s="63" t="s">
        <v>10</v>
      </c>
      <c r="M317" s="63" t="s">
        <v>11</v>
      </c>
      <c r="N317" s="63" t="s">
        <v>12</v>
      </c>
    </row>
    <row r="318" spans="1:14" ht="63">
      <c r="A318" s="65">
        <v>6</v>
      </c>
      <c r="B318" s="63" t="s">
        <v>569</v>
      </c>
      <c r="C318" s="11">
        <v>38000000</v>
      </c>
      <c r="D318" s="59">
        <v>1</v>
      </c>
      <c r="E318" s="59">
        <v>38000000</v>
      </c>
      <c r="F318" s="11"/>
      <c r="G318" s="11">
        <f t="shared" si="47"/>
        <v>38000000</v>
      </c>
      <c r="H318" s="64" t="s">
        <v>24</v>
      </c>
      <c r="I318" s="64" t="s">
        <v>25</v>
      </c>
      <c r="J318" s="64" t="s">
        <v>26</v>
      </c>
      <c r="K318" s="64" t="s">
        <v>27</v>
      </c>
      <c r="L318" s="63" t="s">
        <v>10</v>
      </c>
      <c r="M318" s="63" t="s">
        <v>11</v>
      </c>
      <c r="N318" s="63" t="s">
        <v>12</v>
      </c>
    </row>
    <row r="319" spans="1:14" ht="63">
      <c r="A319" s="65">
        <v>6</v>
      </c>
      <c r="B319" s="63" t="s">
        <v>570</v>
      </c>
      <c r="C319" s="11">
        <v>1200000</v>
      </c>
      <c r="D319" s="59">
        <v>1</v>
      </c>
      <c r="E319" s="59">
        <v>1200000</v>
      </c>
      <c r="F319" s="11"/>
      <c r="G319" s="11">
        <f t="shared" si="47"/>
        <v>1200000</v>
      </c>
      <c r="H319" s="64" t="s">
        <v>199</v>
      </c>
      <c r="I319" s="64" t="s">
        <v>200</v>
      </c>
      <c r="J319" s="64" t="s">
        <v>200</v>
      </c>
      <c r="K319" s="64" t="s">
        <v>62</v>
      </c>
      <c r="L319" s="64" t="s">
        <v>10</v>
      </c>
      <c r="M319" s="64" t="s">
        <v>11</v>
      </c>
      <c r="N319" s="64" t="s">
        <v>12</v>
      </c>
    </row>
    <row r="320" spans="1:14" ht="84">
      <c r="A320" s="65">
        <v>6</v>
      </c>
      <c r="B320" s="63" t="s">
        <v>624</v>
      </c>
      <c r="C320" s="11">
        <v>1300000</v>
      </c>
      <c r="D320" s="59">
        <v>1</v>
      </c>
      <c r="E320" s="59">
        <v>1300000</v>
      </c>
      <c r="F320" s="11"/>
      <c r="G320" s="11">
        <f t="shared" si="47"/>
        <v>1300000</v>
      </c>
      <c r="H320" s="64" t="s">
        <v>196</v>
      </c>
      <c r="I320" s="64" t="s">
        <v>152</v>
      </c>
      <c r="J320" s="64" t="s">
        <v>152</v>
      </c>
      <c r="K320" s="64" t="s">
        <v>56</v>
      </c>
      <c r="L320" s="63" t="s">
        <v>10</v>
      </c>
      <c r="M320" s="63" t="s">
        <v>11</v>
      </c>
      <c r="N320" s="63" t="s">
        <v>12</v>
      </c>
    </row>
    <row r="321" spans="1:14" ht="84">
      <c r="A321" s="65">
        <v>6</v>
      </c>
      <c r="B321" s="63" t="s">
        <v>571</v>
      </c>
      <c r="C321" s="11">
        <v>2500000</v>
      </c>
      <c r="D321" s="59">
        <v>1</v>
      </c>
      <c r="E321" s="59">
        <v>2500000</v>
      </c>
      <c r="F321" s="11"/>
      <c r="G321" s="11">
        <f t="shared" si="47"/>
        <v>2500000</v>
      </c>
      <c r="H321" s="64" t="s">
        <v>196</v>
      </c>
      <c r="I321" s="64" t="s">
        <v>197</v>
      </c>
      <c r="J321" s="64" t="s">
        <v>152</v>
      </c>
      <c r="K321" s="64" t="s">
        <v>56</v>
      </c>
      <c r="L321" s="63" t="s">
        <v>10</v>
      </c>
      <c r="M321" s="63" t="s">
        <v>11</v>
      </c>
      <c r="N321" s="63" t="s">
        <v>12</v>
      </c>
    </row>
    <row r="322" spans="1:14" ht="84">
      <c r="A322" s="65">
        <v>6</v>
      </c>
      <c r="B322" s="63" t="s">
        <v>572</v>
      </c>
      <c r="C322" s="11">
        <v>1200000</v>
      </c>
      <c r="D322" s="59">
        <v>1</v>
      </c>
      <c r="E322" s="59">
        <v>1200000</v>
      </c>
      <c r="F322" s="11"/>
      <c r="G322" s="11">
        <f t="shared" si="47"/>
        <v>1200000</v>
      </c>
      <c r="H322" s="64" t="s">
        <v>81</v>
      </c>
      <c r="I322" s="64" t="s">
        <v>82</v>
      </c>
      <c r="J322" s="64" t="s">
        <v>44</v>
      </c>
      <c r="K322" s="64" t="s">
        <v>45</v>
      </c>
      <c r="L322" s="63" t="s">
        <v>10</v>
      </c>
      <c r="M322" s="63" t="s">
        <v>13</v>
      </c>
      <c r="N322" s="63" t="s">
        <v>14</v>
      </c>
    </row>
    <row r="323" spans="1:14" ht="63">
      <c r="A323" s="65">
        <v>6</v>
      </c>
      <c r="B323" s="63" t="s">
        <v>573</v>
      </c>
      <c r="C323" s="11">
        <v>1200000</v>
      </c>
      <c r="D323" s="59">
        <v>1</v>
      </c>
      <c r="E323" s="59">
        <v>1200000</v>
      </c>
      <c r="F323" s="11"/>
      <c r="G323" s="11">
        <f t="shared" si="47"/>
        <v>1200000</v>
      </c>
      <c r="H323" s="64" t="s">
        <v>46</v>
      </c>
      <c r="I323" s="64" t="s">
        <v>47</v>
      </c>
      <c r="J323" s="64" t="s">
        <v>48</v>
      </c>
      <c r="K323" s="64" t="s">
        <v>45</v>
      </c>
      <c r="L323" s="63" t="s">
        <v>10</v>
      </c>
      <c r="M323" s="63" t="s">
        <v>11</v>
      </c>
      <c r="N323" s="63" t="s">
        <v>12</v>
      </c>
    </row>
    <row r="324" spans="1:14" ht="63">
      <c r="A324" s="65">
        <v>6</v>
      </c>
      <c r="B324" s="63" t="s">
        <v>574</v>
      </c>
      <c r="C324" s="11">
        <v>1400000</v>
      </c>
      <c r="D324" s="59">
        <v>1</v>
      </c>
      <c r="E324" s="59">
        <v>1400000</v>
      </c>
      <c r="F324" s="11"/>
      <c r="G324" s="11">
        <f t="shared" si="47"/>
        <v>1400000</v>
      </c>
      <c r="H324" s="64" t="s">
        <v>196</v>
      </c>
      <c r="I324" s="64" t="s">
        <v>197</v>
      </c>
      <c r="J324" s="64" t="s">
        <v>152</v>
      </c>
      <c r="K324" s="64" t="s">
        <v>56</v>
      </c>
      <c r="L324" s="63" t="s">
        <v>10</v>
      </c>
      <c r="M324" s="63" t="s">
        <v>11</v>
      </c>
      <c r="N324" s="63" t="s">
        <v>12</v>
      </c>
    </row>
    <row r="325" spans="1:14" ht="63">
      <c r="A325" s="65">
        <v>6</v>
      </c>
      <c r="B325" s="63" t="s">
        <v>575</v>
      </c>
      <c r="C325" s="11">
        <v>2400000</v>
      </c>
      <c r="D325" s="59">
        <v>1</v>
      </c>
      <c r="E325" s="59">
        <v>2400000</v>
      </c>
      <c r="F325" s="11"/>
      <c r="G325" s="11">
        <f t="shared" si="47"/>
        <v>2400000</v>
      </c>
      <c r="H325" s="64" t="s">
        <v>205</v>
      </c>
      <c r="I325" s="64" t="s">
        <v>206</v>
      </c>
      <c r="J325" s="64" t="s">
        <v>207</v>
      </c>
      <c r="K325" s="64" t="s">
        <v>71</v>
      </c>
      <c r="L325" s="63" t="s">
        <v>10</v>
      </c>
      <c r="M325" s="63" t="s">
        <v>11</v>
      </c>
      <c r="N325" s="63" t="s">
        <v>12</v>
      </c>
    </row>
    <row r="326" spans="1:14" ht="63">
      <c r="A326" s="65">
        <v>6</v>
      </c>
      <c r="B326" s="63" t="s">
        <v>576</v>
      </c>
      <c r="C326" s="11">
        <v>1500000</v>
      </c>
      <c r="D326" s="59">
        <v>1</v>
      </c>
      <c r="E326" s="59">
        <v>1500000</v>
      </c>
      <c r="F326" s="11"/>
      <c r="G326" s="11">
        <f t="shared" si="47"/>
        <v>1500000</v>
      </c>
      <c r="H326" s="64" t="s">
        <v>24</v>
      </c>
      <c r="I326" s="64" t="s">
        <v>25</v>
      </c>
      <c r="J326" s="64" t="s">
        <v>26</v>
      </c>
      <c r="K326" s="64" t="s">
        <v>27</v>
      </c>
      <c r="L326" s="63" t="s">
        <v>10</v>
      </c>
      <c r="M326" s="63" t="s">
        <v>11</v>
      </c>
      <c r="N326" s="63" t="s">
        <v>12</v>
      </c>
    </row>
    <row r="327" spans="1:14" ht="63">
      <c r="A327" s="65">
        <v>6</v>
      </c>
      <c r="B327" s="63" t="s">
        <v>577</v>
      </c>
      <c r="C327" s="11">
        <v>1800000</v>
      </c>
      <c r="D327" s="59">
        <v>1</v>
      </c>
      <c r="E327" s="59">
        <v>1800000</v>
      </c>
      <c r="F327" s="11"/>
      <c r="G327" s="11">
        <f t="shared" si="47"/>
        <v>1800000</v>
      </c>
      <c r="H327" s="64" t="s">
        <v>54</v>
      </c>
      <c r="I327" s="64" t="s">
        <v>16</v>
      </c>
      <c r="J327" s="64" t="s">
        <v>55</v>
      </c>
      <c r="K327" s="64" t="s">
        <v>56</v>
      </c>
      <c r="L327" s="63" t="s">
        <v>10</v>
      </c>
      <c r="M327" s="63" t="s">
        <v>11</v>
      </c>
      <c r="N327" s="63" t="s">
        <v>12</v>
      </c>
    </row>
    <row r="328" spans="1:14" ht="63">
      <c r="A328" s="65">
        <v>6</v>
      </c>
      <c r="B328" s="63" t="s">
        <v>578</v>
      </c>
      <c r="C328" s="11">
        <v>1500000</v>
      </c>
      <c r="D328" s="59">
        <v>1</v>
      </c>
      <c r="E328" s="59">
        <v>1500000</v>
      </c>
      <c r="F328" s="11"/>
      <c r="G328" s="11">
        <f t="shared" si="47"/>
        <v>1500000</v>
      </c>
      <c r="H328" s="64" t="s">
        <v>35</v>
      </c>
      <c r="I328" s="64" t="s">
        <v>36</v>
      </c>
      <c r="J328" s="64" t="s">
        <v>37</v>
      </c>
      <c r="K328" s="64" t="s">
        <v>38</v>
      </c>
      <c r="L328" s="63" t="s">
        <v>10</v>
      </c>
      <c r="M328" s="63" t="s">
        <v>11</v>
      </c>
      <c r="N328" s="63" t="s">
        <v>12</v>
      </c>
    </row>
    <row r="329" spans="1:14" ht="63">
      <c r="A329" s="65">
        <v>6</v>
      </c>
      <c r="B329" s="63" t="s">
        <v>579</v>
      </c>
      <c r="C329" s="11">
        <v>1200000</v>
      </c>
      <c r="D329" s="59">
        <v>1</v>
      </c>
      <c r="E329" s="59">
        <v>1200000</v>
      </c>
      <c r="F329" s="11"/>
      <c r="G329" s="11">
        <f t="shared" ref="G329:G332" si="48">E329+F329</f>
        <v>1200000</v>
      </c>
      <c r="H329" s="64" t="s">
        <v>180</v>
      </c>
      <c r="I329" s="64" t="s">
        <v>31</v>
      </c>
      <c r="J329" s="64" t="s">
        <v>32</v>
      </c>
      <c r="K329" s="64" t="s">
        <v>27</v>
      </c>
      <c r="L329" s="63" t="s">
        <v>10</v>
      </c>
      <c r="M329" s="63" t="s">
        <v>11</v>
      </c>
      <c r="N329" s="63" t="s">
        <v>12</v>
      </c>
    </row>
    <row r="330" spans="1:14" ht="63">
      <c r="A330" s="65">
        <v>6</v>
      </c>
      <c r="B330" s="63" t="s">
        <v>580</v>
      </c>
      <c r="C330" s="11">
        <v>1800000</v>
      </c>
      <c r="D330" s="59">
        <v>1</v>
      </c>
      <c r="E330" s="59">
        <v>1800000</v>
      </c>
      <c r="F330" s="11"/>
      <c r="G330" s="11">
        <f t="shared" si="48"/>
        <v>1800000</v>
      </c>
      <c r="H330" s="64" t="s">
        <v>24</v>
      </c>
      <c r="I330" s="64" t="s">
        <v>25</v>
      </c>
      <c r="J330" s="64" t="s">
        <v>26</v>
      </c>
      <c r="K330" s="64" t="s">
        <v>27</v>
      </c>
      <c r="L330" s="63" t="s">
        <v>10</v>
      </c>
      <c r="M330" s="63" t="s">
        <v>11</v>
      </c>
      <c r="N330" s="63" t="s">
        <v>12</v>
      </c>
    </row>
    <row r="331" spans="1:14" ht="63">
      <c r="A331" s="65">
        <v>6</v>
      </c>
      <c r="B331" s="63" t="s">
        <v>581</v>
      </c>
      <c r="C331" s="11">
        <v>1400000</v>
      </c>
      <c r="D331" s="59">
        <v>1</v>
      </c>
      <c r="E331" s="59">
        <v>1400000</v>
      </c>
      <c r="F331" s="11"/>
      <c r="G331" s="11">
        <f t="shared" si="48"/>
        <v>1400000</v>
      </c>
      <c r="H331" s="64" t="s">
        <v>190</v>
      </c>
      <c r="I331" s="64" t="s">
        <v>191</v>
      </c>
      <c r="J331" s="64" t="s">
        <v>43</v>
      </c>
      <c r="K331" s="64" t="s">
        <v>42</v>
      </c>
      <c r="L331" s="63" t="s">
        <v>10</v>
      </c>
      <c r="M331" s="63" t="s">
        <v>11</v>
      </c>
      <c r="N331" s="63" t="s">
        <v>12</v>
      </c>
    </row>
    <row r="332" spans="1:14" ht="63">
      <c r="A332" s="65">
        <v>6</v>
      </c>
      <c r="B332" s="63" t="s">
        <v>582</v>
      </c>
      <c r="C332" s="11">
        <v>1016500</v>
      </c>
      <c r="D332" s="59">
        <v>1</v>
      </c>
      <c r="E332" s="59">
        <v>1016500</v>
      </c>
      <c r="F332" s="11"/>
      <c r="G332" s="11">
        <f t="shared" si="48"/>
        <v>1016500</v>
      </c>
      <c r="H332" s="64" t="s">
        <v>66</v>
      </c>
      <c r="I332" s="64" t="s">
        <v>67</v>
      </c>
      <c r="J332" s="64" t="s">
        <v>67</v>
      </c>
      <c r="K332" s="64" t="s">
        <v>62</v>
      </c>
      <c r="L332" s="63" t="s">
        <v>10</v>
      </c>
      <c r="M332" s="63" t="s">
        <v>11</v>
      </c>
      <c r="N332" s="63" t="s">
        <v>12</v>
      </c>
    </row>
    <row r="333" spans="1:14" ht="84">
      <c r="A333" s="65">
        <v>6</v>
      </c>
      <c r="B333" s="63" t="s">
        <v>583</v>
      </c>
      <c r="C333" s="11">
        <v>4500000</v>
      </c>
      <c r="D333" s="59">
        <v>1</v>
      </c>
      <c r="E333" s="59">
        <v>4500000</v>
      </c>
      <c r="F333" s="11"/>
      <c r="G333" s="11">
        <f t="shared" ref="G333:G334" si="49">E333+F333</f>
        <v>4500000</v>
      </c>
      <c r="H333" s="64" t="s">
        <v>68</v>
      </c>
      <c r="I333" s="64" t="s">
        <v>69</v>
      </c>
      <c r="J333" s="64" t="s">
        <v>70</v>
      </c>
      <c r="K333" s="64" t="s">
        <v>71</v>
      </c>
      <c r="L333" s="63" t="s">
        <v>10</v>
      </c>
      <c r="M333" s="63" t="s">
        <v>11</v>
      </c>
      <c r="N333" s="63" t="s">
        <v>12</v>
      </c>
    </row>
    <row r="334" spans="1:14" ht="84">
      <c r="A334" s="65">
        <v>6</v>
      </c>
      <c r="B334" s="63" t="s">
        <v>584</v>
      </c>
      <c r="C334" s="11">
        <v>4500000</v>
      </c>
      <c r="D334" s="59">
        <v>1</v>
      </c>
      <c r="E334" s="59">
        <v>4500000</v>
      </c>
      <c r="F334" s="11"/>
      <c r="G334" s="11">
        <f t="shared" si="49"/>
        <v>4500000</v>
      </c>
      <c r="H334" s="64" t="s">
        <v>180</v>
      </c>
      <c r="I334" s="64" t="s">
        <v>31</v>
      </c>
      <c r="J334" s="64" t="s">
        <v>32</v>
      </c>
      <c r="K334" s="64" t="s">
        <v>27</v>
      </c>
      <c r="L334" s="63" t="s">
        <v>10</v>
      </c>
      <c r="M334" s="63" t="s">
        <v>11</v>
      </c>
      <c r="N334" s="63" t="s">
        <v>12</v>
      </c>
    </row>
    <row r="335" spans="1:14" ht="105">
      <c r="A335" s="65">
        <v>6</v>
      </c>
      <c r="B335" s="63" t="s">
        <v>585</v>
      </c>
      <c r="C335" s="11">
        <v>4500000</v>
      </c>
      <c r="D335" s="59">
        <v>1</v>
      </c>
      <c r="E335" s="59">
        <v>4500000</v>
      </c>
      <c r="F335" s="11"/>
      <c r="G335" s="11">
        <f>E335+F335</f>
        <v>4500000</v>
      </c>
      <c r="H335" s="64" t="s">
        <v>81</v>
      </c>
      <c r="I335" s="64" t="s">
        <v>82</v>
      </c>
      <c r="J335" s="64" t="s">
        <v>44</v>
      </c>
      <c r="K335" s="64" t="s">
        <v>45</v>
      </c>
      <c r="L335" s="63" t="s">
        <v>10</v>
      </c>
      <c r="M335" s="63" t="s">
        <v>13</v>
      </c>
      <c r="N335" s="63" t="s">
        <v>14</v>
      </c>
    </row>
    <row r="336" spans="1:14" ht="84">
      <c r="A336" s="65">
        <v>6</v>
      </c>
      <c r="B336" s="63" t="s">
        <v>586</v>
      </c>
      <c r="C336" s="11">
        <v>4500000</v>
      </c>
      <c r="D336" s="59">
        <v>1</v>
      </c>
      <c r="E336" s="59">
        <v>4500000</v>
      </c>
      <c r="F336" s="11"/>
      <c r="G336" s="11">
        <f>E336+F336</f>
        <v>4500000</v>
      </c>
      <c r="H336" s="64" t="s">
        <v>61</v>
      </c>
      <c r="I336" s="64" t="s">
        <v>62</v>
      </c>
      <c r="J336" s="64" t="s">
        <v>63</v>
      </c>
      <c r="K336" s="64" t="s">
        <v>62</v>
      </c>
      <c r="L336" s="63" t="s">
        <v>10</v>
      </c>
      <c r="M336" s="63" t="s">
        <v>13</v>
      </c>
      <c r="N336" s="63" t="s">
        <v>14</v>
      </c>
    </row>
    <row r="337" spans="1:14" ht="63">
      <c r="A337" s="67">
        <v>6</v>
      </c>
      <c r="B337" s="63" t="s">
        <v>587</v>
      </c>
      <c r="C337" s="11">
        <v>8500000</v>
      </c>
      <c r="D337" s="59">
        <v>1</v>
      </c>
      <c r="E337" s="59">
        <v>8500000</v>
      </c>
      <c r="F337" s="11"/>
      <c r="G337" s="11">
        <f>E337+F337</f>
        <v>8500000</v>
      </c>
      <c r="H337" s="68" t="s">
        <v>180</v>
      </c>
      <c r="I337" s="66" t="s">
        <v>31</v>
      </c>
      <c r="J337" s="66" t="s">
        <v>32</v>
      </c>
      <c r="K337" s="66" t="s">
        <v>27</v>
      </c>
      <c r="L337" s="63" t="s">
        <v>10</v>
      </c>
      <c r="M337" s="63" t="s">
        <v>11</v>
      </c>
      <c r="N337" s="63" t="s">
        <v>12</v>
      </c>
    </row>
    <row r="338" spans="1:14" ht="63">
      <c r="A338" s="65">
        <v>6</v>
      </c>
      <c r="B338" s="63" t="s">
        <v>588</v>
      </c>
      <c r="C338" s="11">
        <v>200000</v>
      </c>
      <c r="D338" s="59">
        <v>1</v>
      </c>
      <c r="E338" s="59">
        <v>200000</v>
      </c>
      <c r="F338" s="11"/>
      <c r="G338" s="11">
        <f t="shared" ref="G338:G354" si="50">E338+F338</f>
        <v>200000</v>
      </c>
      <c r="H338" s="64" t="s">
        <v>262</v>
      </c>
      <c r="I338" s="64" t="s">
        <v>191</v>
      </c>
      <c r="J338" s="64" t="s">
        <v>43</v>
      </c>
      <c r="K338" s="64" t="s">
        <v>42</v>
      </c>
      <c r="L338" s="63" t="s">
        <v>10</v>
      </c>
      <c r="M338" s="63" t="s">
        <v>95</v>
      </c>
      <c r="N338" s="63" t="s">
        <v>96</v>
      </c>
    </row>
    <row r="339" spans="1:14" ht="84">
      <c r="A339" s="65">
        <v>6</v>
      </c>
      <c r="B339" s="63" t="s">
        <v>589</v>
      </c>
      <c r="C339" s="11">
        <v>150000</v>
      </c>
      <c r="D339" s="59">
        <v>1</v>
      </c>
      <c r="E339" s="59">
        <v>150000</v>
      </c>
      <c r="F339" s="11"/>
      <c r="G339" s="11">
        <f t="shared" si="50"/>
        <v>150000</v>
      </c>
      <c r="H339" s="64" t="s">
        <v>262</v>
      </c>
      <c r="I339" s="64" t="s">
        <v>191</v>
      </c>
      <c r="J339" s="64" t="s">
        <v>43</v>
      </c>
      <c r="K339" s="64" t="s">
        <v>42</v>
      </c>
      <c r="L339" s="63" t="s">
        <v>10</v>
      </c>
      <c r="M339" s="63" t="s">
        <v>95</v>
      </c>
      <c r="N339" s="63" t="s">
        <v>96</v>
      </c>
    </row>
    <row r="340" spans="1:14" ht="63">
      <c r="A340" s="65">
        <v>6</v>
      </c>
      <c r="B340" s="63" t="s">
        <v>590</v>
      </c>
      <c r="C340" s="11">
        <v>250000</v>
      </c>
      <c r="D340" s="59">
        <v>1</v>
      </c>
      <c r="E340" s="59">
        <v>250000</v>
      </c>
      <c r="F340" s="11"/>
      <c r="G340" s="11">
        <f t="shared" si="50"/>
        <v>250000</v>
      </c>
      <c r="H340" s="64" t="s">
        <v>262</v>
      </c>
      <c r="I340" s="64" t="s">
        <v>191</v>
      </c>
      <c r="J340" s="64" t="s">
        <v>43</v>
      </c>
      <c r="K340" s="64" t="s">
        <v>42</v>
      </c>
      <c r="L340" s="63" t="s">
        <v>10</v>
      </c>
      <c r="M340" s="63" t="s">
        <v>95</v>
      </c>
      <c r="N340" s="63" t="s">
        <v>96</v>
      </c>
    </row>
    <row r="341" spans="1:14" ht="63">
      <c r="A341" s="65">
        <v>6</v>
      </c>
      <c r="B341" s="63" t="s">
        <v>591</v>
      </c>
      <c r="C341" s="11">
        <v>111100</v>
      </c>
      <c r="D341" s="59">
        <v>1</v>
      </c>
      <c r="E341" s="59">
        <v>111100</v>
      </c>
      <c r="F341" s="11"/>
      <c r="G341" s="11">
        <f t="shared" si="50"/>
        <v>111100</v>
      </c>
      <c r="H341" s="64" t="s">
        <v>263</v>
      </c>
      <c r="I341" s="64" t="s">
        <v>25</v>
      </c>
      <c r="J341" s="64" t="s">
        <v>26</v>
      </c>
      <c r="K341" s="64" t="s">
        <v>27</v>
      </c>
      <c r="L341" s="63" t="s">
        <v>10</v>
      </c>
      <c r="M341" s="63" t="s">
        <v>95</v>
      </c>
      <c r="N341" s="63" t="s">
        <v>96</v>
      </c>
    </row>
    <row r="342" spans="1:14" ht="63">
      <c r="A342" s="65">
        <v>6</v>
      </c>
      <c r="B342" s="63" t="s">
        <v>592</v>
      </c>
      <c r="C342" s="11">
        <v>111100</v>
      </c>
      <c r="D342" s="59">
        <v>1</v>
      </c>
      <c r="E342" s="59">
        <v>111100</v>
      </c>
      <c r="F342" s="11"/>
      <c r="G342" s="11">
        <f t="shared" si="50"/>
        <v>111100</v>
      </c>
      <c r="H342" s="64" t="s">
        <v>263</v>
      </c>
      <c r="I342" s="64" t="s">
        <v>25</v>
      </c>
      <c r="J342" s="64" t="s">
        <v>26</v>
      </c>
      <c r="K342" s="64" t="s">
        <v>27</v>
      </c>
      <c r="L342" s="63" t="s">
        <v>10</v>
      </c>
      <c r="M342" s="63" t="s">
        <v>95</v>
      </c>
      <c r="N342" s="63" t="s">
        <v>96</v>
      </c>
    </row>
    <row r="343" spans="1:14" ht="84">
      <c r="A343" s="65">
        <v>6</v>
      </c>
      <c r="B343" s="63" t="s">
        <v>593</v>
      </c>
      <c r="C343" s="11">
        <v>160000</v>
      </c>
      <c r="D343" s="59">
        <v>1</v>
      </c>
      <c r="E343" s="59">
        <v>160000</v>
      </c>
      <c r="F343" s="11"/>
      <c r="G343" s="11">
        <f t="shared" si="50"/>
        <v>160000</v>
      </c>
      <c r="H343" s="64" t="s">
        <v>263</v>
      </c>
      <c r="I343" s="64" t="s">
        <v>25</v>
      </c>
      <c r="J343" s="64" t="s">
        <v>26</v>
      </c>
      <c r="K343" s="64" t="s">
        <v>27</v>
      </c>
      <c r="L343" s="63" t="s">
        <v>10</v>
      </c>
      <c r="M343" s="63" t="s">
        <v>95</v>
      </c>
      <c r="N343" s="63" t="s">
        <v>96</v>
      </c>
    </row>
    <row r="344" spans="1:14" ht="63">
      <c r="A344" s="65">
        <v>6</v>
      </c>
      <c r="B344" s="63" t="s">
        <v>594</v>
      </c>
      <c r="C344" s="11">
        <v>200000</v>
      </c>
      <c r="D344" s="59">
        <v>1</v>
      </c>
      <c r="E344" s="59">
        <v>200000</v>
      </c>
      <c r="F344" s="11"/>
      <c r="G344" s="11">
        <f t="shared" si="50"/>
        <v>200000</v>
      </c>
      <c r="H344" s="64" t="s">
        <v>263</v>
      </c>
      <c r="I344" s="64" t="s">
        <v>25</v>
      </c>
      <c r="J344" s="64" t="s">
        <v>26</v>
      </c>
      <c r="K344" s="64" t="s">
        <v>27</v>
      </c>
      <c r="L344" s="63" t="s">
        <v>10</v>
      </c>
      <c r="M344" s="63" t="s">
        <v>95</v>
      </c>
      <c r="N344" s="63" t="s">
        <v>96</v>
      </c>
    </row>
    <row r="345" spans="1:14" ht="63">
      <c r="A345" s="65">
        <v>6</v>
      </c>
      <c r="B345" s="63" t="s">
        <v>595</v>
      </c>
      <c r="C345" s="11">
        <v>110000</v>
      </c>
      <c r="D345" s="59">
        <v>1</v>
      </c>
      <c r="E345" s="59">
        <v>110000</v>
      </c>
      <c r="F345" s="11"/>
      <c r="G345" s="11">
        <f t="shared" si="50"/>
        <v>110000</v>
      </c>
      <c r="H345" s="64" t="s">
        <v>263</v>
      </c>
      <c r="I345" s="64" t="s">
        <v>25</v>
      </c>
      <c r="J345" s="64" t="s">
        <v>26</v>
      </c>
      <c r="K345" s="64" t="s">
        <v>27</v>
      </c>
      <c r="L345" s="63" t="s">
        <v>10</v>
      </c>
      <c r="M345" s="63" t="s">
        <v>95</v>
      </c>
      <c r="N345" s="63" t="s">
        <v>96</v>
      </c>
    </row>
    <row r="346" spans="1:14" ht="63">
      <c r="A346" s="65">
        <v>6</v>
      </c>
      <c r="B346" s="63" t="s">
        <v>596</v>
      </c>
      <c r="C346" s="11">
        <v>450000</v>
      </c>
      <c r="D346" s="59">
        <v>1</v>
      </c>
      <c r="E346" s="59">
        <v>450000</v>
      </c>
      <c r="F346" s="11"/>
      <c r="G346" s="11">
        <f t="shared" si="50"/>
        <v>450000</v>
      </c>
      <c r="H346" s="64" t="s">
        <v>263</v>
      </c>
      <c r="I346" s="64" t="s">
        <v>25</v>
      </c>
      <c r="J346" s="64" t="s">
        <v>26</v>
      </c>
      <c r="K346" s="64" t="s">
        <v>27</v>
      </c>
      <c r="L346" s="63" t="s">
        <v>10</v>
      </c>
      <c r="M346" s="63" t="s">
        <v>95</v>
      </c>
      <c r="N346" s="63" t="s">
        <v>96</v>
      </c>
    </row>
    <row r="347" spans="1:14" ht="63">
      <c r="A347" s="65">
        <v>6</v>
      </c>
      <c r="B347" s="63" t="s">
        <v>597</v>
      </c>
      <c r="C347" s="11">
        <v>90000</v>
      </c>
      <c r="D347" s="59">
        <v>1</v>
      </c>
      <c r="E347" s="59">
        <v>90000</v>
      </c>
      <c r="F347" s="11"/>
      <c r="G347" s="11">
        <f t="shared" si="50"/>
        <v>90000</v>
      </c>
      <c r="H347" s="64" t="s">
        <v>263</v>
      </c>
      <c r="I347" s="64" t="s">
        <v>25</v>
      </c>
      <c r="J347" s="64" t="s">
        <v>26</v>
      </c>
      <c r="K347" s="64" t="s">
        <v>27</v>
      </c>
      <c r="L347" s="63" t="s">
        <v>10</v>
      </c>
      <c r="M347" s="63" t="s">
        <v>95</v>
      </c>
      <c r="N347" s="63" t="s">
        <v>96</v>
      </c>
    </row>
    <row r="348" spans="1:14" ht="84">
      <c r="A348" s="65">
        <v>6</v>
      </c>
      <c r="B348" s="63" t="s">
        <v>598</v>
      </c>
      <c r="C348" s="11">
        <v>120000</v>
      </c>
      <c r="D348" s="59">
        <v>1</v>
      </c>
      <c r="E348" s="59">
        <v>120000</v>
      </c>
      <c r="F348" s="11"/>
      <c r="G348" s="11">
        <f t="shared" si="50"/>
        <v>120000</v>
      </c>
      <c r="H348" s="64" t="s">
        <v>263</v>
      </c>
      <c r="I348" s="64" t="s">
        <v>25</v>
      </c>
      <c r="J348" s="64" t="s">
        <v>26</v>
      </c>
      <c r="K348" s="64" t="s">
        <v>27</v>
      </c>
      <c r="L348" s="63" t="s">
        <v>10</v>
      </c>
      <c r="M348" s="63" t="s">
        <v>95</v>
      </c>
      <c r="N348" s="63" t="s">
        <v>96</v>
      </c>
    </row>
    <row r="349" spans="1:14" ht="84">
      <c r="A349" s="65">
        <v>6</v>
      </c>
      <c r="B349" s="63" t="s">
        <v>599</v>
      </c>
      <c r="C349" s="11">
        <v>450000</v>
      </c>
      <c r="D349" s="59">
        <v>1</v>
      </c>
      <c r="E349" s="59">
        <v>450000</v>
      </c>
      <c r="F349" s="11"/>
      <c r="G349" s="11">
        <f t="shared" si="50"/>
        <v>450000</v>
      </c>
      <c r="H349" s="64" t="s">
        <v>263</v>
      </c>
      <c r="I349" s="64" t="s">
        <v>25</v>
      </c>
      <c r="J349" s="64" t="s">
        <v>26</v>
      </c>
      <c r="K349" s="64" t="s">
        <v>27</v>
      </c>
      <c r="L349" s="63" t="s">
        <v>10</v>
      </c>
      <c r="M349" s="63" t="s">
        <v>95</v>
      </c>
      <c r="N349" s="63" t="s">
        <v>96</v>
      </c>
    </row>
    <row r="350" spans="1:14" ht="105">
      <c r="A350" s="65">
        <v>6</v>
      </c>
      <c r="B350" s="63" t="s">
        <v>600</v>
      </c>
      <c r="C350" s="11">
        <v>7000000</v>
      </c>
      <c r="D350" s="59">
        <v>1</v>
      </c>
      <c r="E350" s="59">
        <v>7000000</v>
      </c>
      <c r="F350" s="11"/>
      <c r="G350" s="11">
        <f t="shared" si="50"/>
        <v>7000000</v>
      </c>
      <c r="H350" s="64" t="s">
        <v>264</v>
      </c>
      <c r="I350" s="64" t="s">
        <v>69</v>
      </c>
      <c r="J350" s="64" t="s">
        <v>70</v>
      </c>
      <c r="K350" s="64" t="s">
        <v>71</v>
      </c>
      <c r="L350" s="63" t="s">
        <v>10</v>
      </c>
      <c r="M350" s="63" t="s">
        <v>95</v>
      </c>
      <c r="N350" s="63" t="s">
        <v>96</v>
      </c>
    </row>
    <row r="351" spans="1:14" ht="105">
      <c r="A351" s="65">
        <v>6</v>
      </c>
      <c r="B351" s="63" t="s">
        <v>601</v>
      </c>
      <c r="C351" s="11">
        <v>460000</v>
      </c>
      <c r="D351" s="59">
        <v>1</v>
      </c>
      <c r="E351" s="59">
        <v>460000</v>
      </c>
      <c r="F351" s="11"/>
      <c r="G351" s="11">
        <f t="shared" si="50"/>
        <v>460000</v>
      </c>
      <c r="H351" s="64" t="s">
        <v>265</v>
      </c>
      <c r="I351" s="64" t="s">
        <v>22</v>
      </c>
      <c r="J351" s="64" t="s">
        <v>75</v>
      </c>
      <c r="K351" s="64" t="s">
        <v>76</v>
      </c>
      <c r="L351" s="63" t="s">
        <v>10</v>
      </c>
      <c r="M351" s="63" t="s">
        <v>95</v>
      </c>
      <c r="N351" s="63" t="s">
        <v>96</v>
      </c>
    </row>
    <row r="352" spans="1:14" ht="63">
      <c r="A352" s="65">
        <v>6</v>
      </c>
      <c r="B352" s="63" t="s">
        <v>602</v>
      </c>
      <c r="C352" s="11">
        <v>205000</v>
      </c>
      <c r="D352" s="59">
        <v>1</v>
      </c>
      <c r="E352" s="59">
        <v>205000</v>
      </c>
      <c r="F352" s="11"/>
      <c r="G352" s="11">
        <f t="shared" si="50"/>
        <v>205000</v>
      </c>
      <c r="H352" s="64" t="s">
        <v>265</v>
      </c>
      <c r="I352" s="64" t="s">
        <v>22</v>
      </c>
      <c r="J352" s="64" t="s">
        <v>75</v>
      </c>
      <c r="K352" s="64" t="s">
        <v>76</v>
      </c>
      <c r="L352" s="63" t="s">
        <v>10</v>
      </c>
      <c r="M352" s="63" t="s">
        <v>95</v>
      </c>
      <c r="N352" s="63" t="s">
        <v>96</v>
      </c>
    </row>
    <row r="353" spans="1:14" ht="84">
      <c r="A353" s="65">
        <v>6</v>
      </c>
      <c r="B353" s="63" t="s">
        <v>603</v>
      </c>
      <c r="C353" s="11">
        <v>380000</v>
      </c>
      <c r="D353" s="59">
        <v>1</v>
      </c>
      <c r="E353" s="59">
        <v>380000</v>
      </c>
      <c r="F353" s="11"/>
      <c r="G353" s="11">
        <f t="shared" si="50"/>
        <v>380000</v>
      </c>
      <c r="H353" s="64" t="s">
        <v>265</v>
      </c>
      <c r="I353" s="64" t="s">
        <v>22</v>
      </c>
      <c r="J353" s="64" t="s">
        <v>75</v>
      </c>
      <c r="K353" s="64" t="s">
        <v>76</v>
      </c>
      <c r="L353" s="63" t="s">
        <v>10</v>
      </c>
      <c r="M353" s="63" t="s">
        <v>95</v>
      </c>
      <c r="N353" s="63" t="s">
        <v>96</v>
      </c>
    </row>
    <row r="354" spans="1:14" ht="63">
      <c r="A354" s="65">
        <v>6</v>
      </c>
      <c r="B354" s="63" t="s">
        <v>604</v>
      </c>
      <c r="C354" s="11">
        <v>250000</v>
      </c>
      <c r="D354" s="59">
        <v>1</v>
      </c>
      <c r="E354" s="59">
        <v>250000</v>
      </c>
      <c r="F354" s="11"/>
      <c r="G354" s="11">
        <f t="shared" si="50"/>
        <v>250000</v>
      </c>
      <c r="H354" s="64" t="s">
        <v>265</v>
      </c>
      <c r="I354" s="64" t="s">
        <v>22</v>
      </c>
      <c r="J354" s="64" t="s">
        <v>75</v>
      </c>
      <c r="K354" s="64" t="s">
        <v>76</v>
      </c>
      <c r="L354" s="63" t="s">
        <v>10</v>
      </c>
      <c r="M354" s="63" t="s">
        <v>95</v>
      </c>
      <c r="N354" s="63" t="s">
        <v>96</v>
      </c>
    </row>
  </sheetData>
  <autoFilter ref="A7:N354" xr:uid="{00000000-0001-0000-0700-000000000000}"/>
  <sortState xmlns:xlrd2="http://schemas.microsoft.com/office/spreadsheetml/2017/richdata2" ref="A8:N354">
    <sortCondition ref="A8:A354"/>
  </sortState>
  <mergeCells count="1">
    <mergeCell ref="C6:G6"/>
  </mergeCells>
  <phoneticPr fontId="27" type="noConversion"/>
  <pageMargins left="0.31496062992125984" right="0.15748031496062992" top="0.43307086614173229" bottom="0.35433070866141736" header="0.31496062992125984" footer="0.31496062992125984"/>
  <pageSetup paperSize="9" scale="47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21"/>
  <sheetViews>
    <sheetView view="pageBreakPreview" zoomScale="85" zoomScaleNormal="70" zoomScaleSheetLayoutView="85" workbookViewId="0">
      <pane xSplit="1" ySplit="7" topLeftCell="B8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G10" sqref="G10"/>
    </sheetView>
  </sheetViews>
  <sheetFormatPr defaultColWidth="9" defaultRowHeight="14.4"/>
  <cols>
    <col min="1" max="1" width="7.44140625" style="13" customWidth="1"/>
    <col min="2" max="2" width="56" style="12" customWidth="1"/>
    <col min="3" max="3" width="21.44140625" style="50" customWidth="1"/>
    <col min="4" max="4" width="13.77734375" style="50" customWidth="1"/>
    <col min="5" max="13" width="21.44140625" style="50" customWidth="1"/>
    <col min="14" max="14" width="28.21875" style="12" customWidth="1"/>
    <col min="15" max="15" width="10" style="12" customWidth="1"/>
    <col min="16" max="16" width="16.88671875" style="12" customWidth="1"/>
    <col min="17" max="17" width="17.33203125" style="12" customWidth="1"/>
    <col min="18" max="20" width="25.109375" style="12" customWidth="1"/>
    <col min="21" max="16384" width="9" style="12"/>
  </cols>
  <sheetData>
    <row r="1" spans="1:20" ht="25.8">
      <c r="A1" s="1" t="s">
        <v>633</v>
      </c>
      <c r="B1" s="2"/>
    </row>
    <row r="2" spans="1:20" ht="25.8">
      <c r="A2" s="1" t="s">
        <v>97</v>
      </c>
    </row>
    <row r="3" spans="1:20" ht="25.8">
      <c r="A3" s="1" t="s">
        <v>1</v>
      </c>
    </row>
    <row r="4" spans="1:20" ht="25.8">
      <c r="A4" s="1" t="s">
        <v>632</v>
      </c>
    </row>
    <row r="5" spans="1:20" ht="23.4">
      <c r="B5" s="14">
        <f>SUBTOTAL(3,B8:B21)</f>
        <v>14</v>
      </c>
      <c r="C5" s="51"/>
      <c r="D5" s="51">
        <f t="shared" ref="D5:M5" si="0">SUBTOTAL(9,D8:D21)</f>
        <v>14</v>
      </c>
      <c r="E5" s="51">
        <f t="shared" si="0"/>
        <v>261961800</v>
      </c>
      <c r="F5" s="51">
        <f t="shared" si="0"/>
        <v>12081800</v>
      </c>
      <c r="G5" s="51">
        <f t="shared" si="0"/>
        <v>433598800</v>
      </c>
      <c r="H5" s="51">
        <f t="shared" si="0"/>
        <v>22821100</v>
      </c>
      <c r="I5" s="51">
        <f t="shared" si="0"/>
        <v>433598800</v>
      </c>
      <c r="J5" s="51">
        <f t="shared" si="0"/>
        <v>22821100</v>
      </c>
      <c r="K5" s="51">
        <f t="shared" si="0"/>
        <v>433598800</v>
      </c>
      <c r="L5" s="51">
        <f t="shared" si="0"/>
        <v>22821000</v>
      </c>
      <c r="M5" s="51">
        <f t="shared" si="0"/>
        <v>1643303200</v>
      </c>
    </row>
    <row r="6" spans="1:20" ht="30" customHeight="1">
      <c r="B6" s="14"/>
      <c r="C6" s="84" t="s">
        <v>619</v>
      </c>
      <c r="D6" s="85"/>
      <c r="E6" s="85"/>
      <c r="F6" s="85"/>
      <c r="G6" s="85"/>
      <c r="H6" s="85"/>
      <c r="I6" s="85"/>
      <c r="J6" s="85"/>
      <c r="K6" s="85"/>
      <c r="L6" s="85"/>
      <c r="M6" s="86"/>
    </row>
    <row r="7" spans="1:20" s="16" customFormat="1" ht="55.2" customHeight="1">
      <c r="A7" s="39" t="s">
        <v>2</v>
      </c>
      <c r="B7" s="39" t="s">
        <v>127</v>
      </c>
      <c r="C7" s="61" t="s">
        <v>620</v>
      </c>
      <c r="D7" s="61" t="s">
        <v>98</v>
      </c>
      <c r="E7" s="61" t="s">
        <v>613</v>
      </c>
      <c r="F7" s="60" t="s">
        <v>103</v>
      </c>
      <c r="G7" s="61" t="s">
        <v>612</v>
      </c>
      <c r="H7" s="60" t="s">
        <v>104</v>
      </c>
      <c r="I7" s="61" t="s">
        <v>614</v>
      </c>
      <c r="J7" s="60" t="s">
        <v>105</v>
      </c>
      <c r="K7" s="61" t="s">
        <v>615</v>
      </c>
      <c r="L7" s="60" t="s">
        <v>106</v>
      </c>
      <c r="M7" s="61" t="s">
        <v>621</v>
      </c>
      <c r="N7" s="39" t="s">
        <v>99</v>
      </c>
      <c r="O7" s="39" t="s">
        <v>4</v>
      </c>
      <c r="P7" s="39" t="s">
        <v>5</v>
      </c>
      <c r="Q7" s="39" t="s">
        <v>6</v>
      </c>
      <c r="R7" s="15" t="s">
        <v>7</v>
      </c>
      <c r="S7" s="15" t="s">
        <v>8</v>
      </c>
      <c r="T7" s="15" t="s">
        <v>9</v>
      </c>
    </row>
    <row r="8" spans="1:20" ht="63" customHeight="1">
      <c r="A8" s="67">
        <v>6</v>
      </c>
      <c r="B8" s="64" t="s">
        <v>605</v>
      </c>
      <c r="C8" s="49">
        <v>794898600</v>
      </c>
      <c r="D8" s="49">
        <v>1</v>
      </c>
      <c r="E8" s="49">
        <v>113273100</v>
      </c>
      <c r="F8" s="49">
        <v>5961800</v>
      </c>
      <c r="G8" s="49">
        <v>213960200</v>
      </c>
      <c r="H8" s="49">
        <v>11261100</v>
      </c>
      <c r="I8" s="49">
        <v>213960200</v>
      </c>
      <c r="J8" s="49">
        <v>11261100</v>
      </c>
      <c r="K8" s="49">
        <v>213960100</v>
      </c>
      <c r="L8" s="49">
        <v>11261000</v>
      </c>
      <c r="M8" s="49">
        <f t="shared" ref="M8:M10" si="1">E8+F8+G8+H8+I8+J8+K8+L8</f>
        <v>794898600</v>
      </c>
      <c r="N8" s="64" t="s">
        <v>24</v>
      </c>
      <c r="O8" s="64" t="s">
        <v>25</v>
      </c>
      <c r="P8" s="64" t="s">
        <v>26</v>
      </c>
      <c r="Q8" s="64" t="s">
        <v>27</v>
      </c>
      <c r="R8" s="68" t="s">
        <v>10</v>
      </c>
      <c r="S8" s="68" t="s">
        <v>11</v>
      </c>
      <c r="T8" s="68" t="s">
        <v>12</v>
      </c>
    </row>
    <row r="9" spans="1:20" ht="63" customHeight="1">
      <c r="A9" s="67">
        <v>6</v>
      </c>
      <c r="B9" s="64" t="s">
        <v>606</v>
      </c>
      <c r="C9" s="49">
        <v>1938300</v>
      </c>
      <c r="D9" s="49">
        <v>1</v>
      </c>
      <c r="E9" s="49">
        <v>1938300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f t="shared" si="1"/>
        <v>1938300</v>
      </c>
      <c r="N9" s="64" t="s">
        <v>128</v>
      </c>
      <c r="O9" s="64" t="s">
        <v>31</v>
      </c>
      <c r="P9" s="64" t="s">
        <v>32</v>
      </c>
      <c r="Q9" s="64" t="s">
        <v>27</v>
      </c>
      <c r="R9" s="68" t="s">
        <v>10</v>
      </c>
      <c r="S9" s="68" t="s">
        <v>11</v>
      </c>
      <c r="T9" s="68" t="s">
        <v>12</v>
      </c>
    </row>
    <row r="10" spans="1:20" ht="84" customHeight="1">
      <c r="A10" s="67">
        <v>6</v>
      </c>
      <c r="B10" s="64" t="s">
        <v>607</v>
      </c>
      <c r="C10" s="49">
        <v>6040100</v>
      </c>
      <c r="D10" s="49">
        <v>1</v>
      </c>
      <c r="E10" s="49">
        <v>6040100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f t="shared" si="1"/>
        <v>6040100</v>
      </c>
      <c r="N10" s="64" t="s">
        <v>129</v>
      </c>
      <c r="O10" s="64" t="s">
        <v>130</v>
      </c>
      <c r="P10" s="64" t="s">
        <v>37</v>
      </c>
      <c r="Q10" s="64" t="s">
        <v>38</v>
      </c>
      <c r="R10" s="68" t="s">
        <v>10</v>
      </c>
      <c r="S10" s="68" t="s">
        <v>11</v>
      </c>
      <c r="T10" s="68" t="s">
        <v>12</v>
      </c>
    </row>
    <row r="11" spans="1:20" ht="84" customHeight="1">
      <c r="A11" s="67">
        <v>6</v>
      </c>
      <c r="B11" s="64" t="s">
        <v>608</v>
      </c>
      <c r="C11" s="49">
        <v>815995800</v>
      </c>
      <c r="D11" s="49">
        <v>1</v>
      </c>
      <c r="E11" s="49">
        <v>116279900</v>
      </c>
      <c r="F11" s="49">
        <v>6120000</v>
      </c>
      <c r="G11" s="49">
        <v>219638600</v>
      </c>
      <c r="H11" s="49">
        <v>11560000</v>
      </c>
      <c r="I11" s="49">
        <v>219638600</v>
      </c>
      <c r="J11" s="49">
        <v>11560000</v>
      </c>
      <c r="K11" s="49">
        <v>219638700</v>
      </c>
      <c r="L11" s="49">
        <v>11560000</v>
      </c>
      <c r="M11" s="49">
        <f>E11+F11+G11+H11+I11+J11+K11+L11</f>
        <v>815995800</v>
      </c>
      <c r="N11" s="64" t="s">
        <v>54</v>
      </c>
      <c r="O11" s="64" t="s">
        <v>16</v>
      </c>
      <c r="P11" s="64" t="s">
        <v>55</v>
      </c>
      <c r="Q11" s="64" t="s">
        <v>56</v>
      </c>
      <c r="R11" s="68" t="s">
        <v>10</v>
      </c>
      <c r="S11" s="68" t="s">
        <v>11</v>
      </c>
      <c r="T11" s="68" t="s">
        <v>12</v>
      </c>
    </row>
    <row r="12" spans="1:20" ht="93" customHeight="1">
      <c r="A12" s="67">
        <v>6</v>
      </c>
      <c r="B12" s="64" t="s">
        <v>625</v>
      </c>
      <c r="C12" s="49">
        <v>1264900</v>
      </c>
      <c r="D12" s="49">
        <v>1</v>
      </c>
      <c r="E12" s="49">
        <v>1264900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f>E12+F12+G12+H12+I12+J12+K12+L12</f>
        <v>1264900</v>
      </c>
      <c r="N12" s="64" t="s">
        <v>139</v>
      </c>
      <c r="O12" s="64" t="s">
        <v>140</v>
      </c>
      <c r="P12" s="64" t="s">
        <v>140</v>
      </c>
      <c r="Q12" s="64" t="s">
        <v>27</v>
      </c>
      <c r="R12" s="68" t="s">
        <v>10</v>
      </c>
      <c r="S12" s="68" t="s">
        <v>11</v>
      </c>
      <c r="T12" s="68" t="s">
        <v>12</v>
      </c>
    </row>
    <row r="13" spans="1:20" ht="84" customHeight="1">
      <c r="A13" s="67">
        <v>6</v>
      </c>
      <c r="B13" s="64" t="s">
        <v>626</v>
      </c>
      <c r="C13" s="49">
        <v>1264900</v>
      </c>
      <c r="D13" s="49">
        <v>1</v>
      </c>
      <c r="E13" s="49">
        <v>1264900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f t="shared" ref="M13:M14" si="2">E13+F13+G13+H13+I13+J13+K13+L13</f>
        <v>1264900</v>
      </c>
      <c r="N13" s="64" t="s">
        <v>148</v>
      </c>
      <c r="O13" s="64" t="s">
        <v>30</v>
      </c>
      <c r="P13" s="64" t="s">
        <v>30</v>
      </c>
      <c r="Q13" s="64" t="s">
        <v>27</v>
      </c>
      <c r="R13" s="68" t="s">
        <v>10</v>
      </c>
      <c r="S13" s="68" t="s">
        <v>11</v>
      </c>
      <c r="T13" s="68" t="s">
        <v>12</v>
      </c>
    </row>
    <row r="14" spans="1:20" ht="63" customHeight="1">
      <c r="A14" s="67">
        <v>6</v>
      </c>
      <c r="B14" s="64" t="s">
        <v>609</v>
      </c>
      <c r="C14" s="49">
        <v>453000</v>
      </c>
      <c r="D14" s="49">
        <v>1</v>
      </c>
      <c r="E14" s="49">
        <v>453000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f t="shared" si="2"/>
        <v>453000</v>
      </c>
      <c r="N14" s="64" t="s">
        <v>149</v>
      </c>
      <c r="O14" s="64" t="s">
        <v>53</v>
      </c>
      <c r="P14" s="64" t="s">
        <v>53</v>
      </c>
      <c r="Q14" s="64" t="s">
        <v>45</v>
      </c>
      <c r="R14" s="68" t="s">
        <v>10</v>
      </c>
      <c r="S14" s="68" t="s">
        <v>11</v>
      </c>
      <c r="T14" s="68" t="s">
        <v>12</v>
      </c>
    </row>
    <row r="15" spans="1:20" ht="63" customHeight="1">
      <c r="A15" s="67">
        <v>6</v>
      </c>
      <c r="B15" s="64" t="s">
        <v>627</v>
      </c>
      <c r="C15" s="49">
        <v>494000</v>
      </c>
      <c r="D15" s="49">
        <v>1</v>
      </c>
      <c r="E15" s="49">
        <v>494000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f t="shared" ref="M15:M17" si="3">E15+F15+G15+H15+I15+J15+K15+L15</f>
        <v>494000</v>
      </c>
      <c r="N15" s="64" t="s">
        <v>153</v>
      </c>
      <c r="O15" s="64" t="s">
        <v>154</v>
      </c>
      <c r="P15" s="64" t="s">
        <v>43</v>
      </c>
      <c r="Q15" s="64" t="s">
        <v>42</v>
      </c>
      <c r="R15" s="68" t="s">
        <v>10</v>
      </c>
      <c r="S15" s="68" t="s">
        <v>11</v>
      </c>
      <c r="T15" s="68" t="s">
        <v>12</v>
      </c>
    </row>
    <row r="16" spans="1:20" ht="84" customHeight="1">
      <c r="A16" s="67">
        <v>6</v>
      </c>
      <c r="B16" s="64" t="s">
        <v>628</v>
      </c>
      <c r="C16" s="49">
        <v>1264900</v>
      </c>
      <c r="D16" s="49">
        <v>1</v>
      </c>
      <c r="E16" s="49">
        <v>1264900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f t="shared" si="3"/>
        <v>1264900</v>
      </c>
      <c r="N16" s="64" t="s">
        <v>155</v>
      </c>
      <c r="O16" s="64" t="s">
        <v>142</v>
      </c>
      <c r="P16" s="64" t="s">
        <v>143</v>
      </c>
      <c r="Q16" s="64" t="s">
        <v>42</v>
      </c>
      <c r="R16" s="68" t="s">
        <v>10</v>
      </c>
      <c r="S16" s="68" t="s">
        <v>11</v>
      </c>
      <c r="T16" s="68" t="s">
        <v>12</v>
      </c>
    </row>
    <row r="17" spans="1:20" ht="63" customHeight="1">
      <c r="A17" s="67">
        <v>6</v>
      </c>
      <c r="B17" s="64" t="s">
        <v>610</v>
      </c>
      <c r="C17" s="49">
        <v>495000</v>
      </c>
      <c r="D17" s="49">
        <v>1</v>
      </c>
      <c r="E17" s="49">
        <v>495000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f t="shared" si="3"/>
        <v>495000</v>
      </c>
      <c r="N17" s="64" t="s">
        <v>156</v>
      </c>
      <c r="O17" s="64" t="s">
        <v>157</v>
      </c>
      <c r="P17" s="64" t="s">
        <v>157</v>
      </c>
      <c r="Q17" s="64" t="s">
        <v>42</v>
      </c>
      <c r="R17" s="68" t="s">
        <v>10</v>
      </c>
      <c r="S17" s="68" t="s">
        <v>11</v>
      </c>
      <c r="T17" s="68" t="s">
        <v>12</v>
      </c>
    </row>
    <row r="18" spans="1:20" ht="84" customHeight="1">
      <c r="A18" s="67">
        <v>6</v>
      </c>
      <c r="B18" s="64" t="s">
        <v>629</v>
      </c>
      <c r="C18" s="49">
        <v>1264900</v>
      </c>
      <c r="D18" s="49">
        <v>1</v>
      </c>
      <c r="E18" s="49">
        <v>1264900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f>E18+F18+G18+H18+I18+J18+K18+L18</f>
        <v>1264900</v>
      </c>
      <c r="N18" s="64" t="s">
        <v>160</v>
      </c>
      <c r="O18" s="64" t="s">
        <v>80</v>
      </c>
      <c r="P18" s="64" t="s">
        <v>80</v>
      </c>
      <c r="Q18" s="64" t="s">
        <v>42</v>
      </c>
      <c r="R18" s="68" t="s">
        <v>10</v>
      </c>
      <c r="S18" s="68" t="s">
        <v>11</v>
      </c>
      <c r="T18" s="68" t="s">
        <v>12</v>
      </c>
    </row>
    <row r="19" spans="1:20" ht="84" customHeight="1">
      <c r="A19" s="67">
        <v>6</v>
      </c>
      <c r="B19" s="64" t="s">
        <v>630</v>
      </c>
      <c r="C19" s="49">
        <v>1264900</v>
      </c>
      <c r="D19" s="49">
        <v>1</v>
      </c>
      <c r="E19" s="49">
        <v>1264900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f t="shared" ref="M19:M20" si="4">E19+F19+G19+H19+I19+J19+K19+L19</f>
        <v>1264900</v>
      </c>
      <c r="N19" s="64" t="s">
        <v>174</v>
      </c>
      <c r="O19" s="64" t="s">
        <v>175</v>
      </c>
      <c r="P19" s="64" t="s">
        <v>176</v>
      </c>
      <c r="Q19" s="64" t="s">
        <v>71</v>
      </c>
      <c r="R19" s="68" t="s">
        <v>10</v>
      </c>
      <c r="S19" s="68" t="s">
        <v>11</v>
      </c>
      <c r="T19" s="68" t="s">
        <v>12</v>
      </c>
    </row>
    <row r="20" spans="1:20" ht="84" customHeight="1">
      <c r="A20" s="67">
        <v>6</v>
      </c>
      <c r="B20" s="64" t="s">
        <v>631</v>
      </c>
      <c r="C20" s="49">
        <v>1264900</v>
      </c>
      <c r="D20" s="49">
        <v>1</v>
      </c>
      <c r="E20" s="49">
        <v>1264900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f t="shared" si="4"/>
        <v>1264900</v>
      </c>
      <c r="N20" s="64" t="s">
        <v>177</v>
      </c>
      <c r="O20" s="64" t="s">
        <v>69</v>
      </c>
      <c r="P20" s="64" t="s">
        <v>70</v>
      </c>
      <c r="Q20" s="64" t="s">
        <v>71</v>
      </c>
      <c r="R20" s="68" t="s">
        <v>10</v>
      </c>
      <c r="S20" s="68" t="s">
        <v>11</v>
      </c>
      <c r="T20" s="68" t="s">
        <v>12</v>
      </c>
    </row>
    <row r="21" spans="1:20" ht="63" customHeight="1">
      <c r="A21" s="67">
        <v>6</v>
      </c>
      <c r="B21" s="64" t="s">
        <v>611</v>
      </c>
      <c r="C21" s="49">
        <v>15399000</v>
      </c>
      <c r="D21" s="49">
        <v>1</v>
      </c>
      <c r="E21" s="49">
        <v>15399000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f>E21+F21+G21+H21+I21+J21+K21+L21</f>
        <v>15399000</v>
      </c>
      <c r="N21" s="64" t="s">
        <v>266</v>
      </c>
      <c r="O21" s="64" t="s">
        <v>69</v>
      </c>
      <c r="P21" s="64" t="s">
        <v>70</v>
      </c>
      <c r="Q21" s="64" t="s">
        <v>71</v>
      </c>
      <c r="R21" s="68" t="s">
        <v>10</v>
      </c>
      <c r="S21" s="68" t="s">
        <v>95</v>
      </c>
      <c r="T21" s="68" t="s">
        <v>96</v>
      </c>
    </row>
  </sheetData>
  <autoFilter ref="A7:T21" xr:uid="{00000000-0001-0000-0900-000000000000}"/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31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O22"/>
  <sheetViews>
    <sheetView tabSelected="1" zoomScale="70" zoomScaleNormal="70" zoomScaleSheetLayoutView="85" workbookViewId="0">
      <pane xSplit="2" ySplit="7" topLeftCell="E13" activePane="bottomRight" state="frozen"/>
      <selection activeCell="AF5" sqref="AF5"/>
      <selection pane="topRight" activeCell="AF5" sqref="AF5"/>
      <selection pane="bottomLeft" activeCell="AF5" sqref="AF5"/>
      <selection pane="bottomRight" activeCell="B13" sqref="B13:B14"/>
    </sheetView>
  </sheetViews>
  <sheetFormatPr defaultRowHeight="14.4"/>
  <cols>
    <col min="1" max="1" width="8" bestFit="1" customWidth="1"/>
    <col min="2" max="2" width="52.109375" customWidth="1"/>
    <col min="3" max="3" width="22.109375" customWidth="1"/>
    <col min="4" max="4" width="24.21875" customWidth="1"/>
    <col min="5" max="5" width="24" customWidth="1"/>
    <col min="6" max="6" width="27.21875" customWidth="1"/>
    <col min="7" max="7" width="19.88671875" customWidth="1"/>
    <col min="8" max="8" width="27.21875" customWidth="1"/>
    <col min="9" max="9" width="13.44140625" customWidth="1"/>
    <col min="10" max="10" width="10.77734375" customWidth="1"/>
    <col min="11" max="11" width="12.21875" customWidth="1"/>
    <col min="12" max="12" width="13.88671875" customWidth="1"/>
    <col min="13" max="15" width="26.33203125" customWidth="1"/>
    <col min="16" max="16" width="13.109375" bestFit="1" customWidth="1"/>
  </cols>
  <sheetData>
    <row r="1" spans="1:15" ht="25.8">
      <c r="A1" s="1" t="s">
        <v>633</v>
      </c>
      <c r="B1" s="19"/>
      <c r="C1" s="57"/>
      <c r="D1" s="57"/>
      <c r="E1" s="57"/>
      <c r="F1" s="57"/>
      <c r="G1" s="57"/>
      <c r="H1" s="57"/>
      <c r="I1" s="22"/>
      <c r="J1" s="22"/>
      <c r="K1" s="22"/>
      <c r="L1" s="22"/>
      <c r="M1" s="22"/>
      <c r="N1" s="22"/>
      <c r="O1" s="22"/>
    </row>
    <row r="2" spans="1:15" ht="23.4">
      <c r="A2" s="18" t="s">
        <v>101</v>
      </c>
      <c r="B2" s="20"/>
      <c r="C2" s="23"/>
      <c r="D2" s="23"/>
      <c r="E2" s="21"/>
      <c r="F2" s="21"/>
      <c r="G2" s="21"/>
      <c r="H2" s="21"/>
      <c r="I2" s="25"/>
      <c r="J2" s="25"/>
      <c r="K2" s="25"/>
      <c r="L2" s="25"/>
      <c r="M2" s="25"/>
      <c r="N2" s="25"/>
      <c r="O2" s="25"/>
    </row>
    <row r="3" spans="1:15" ht="23.4">
      <c r="A3" s="18" t="s">
        <v>1</v>
      </c>
      <c r="B3" s="19"/>
      <c r="C3" s="58"/>
      <c r="D3" s="58"/>
      <c r="E3" s="4"/>
      <c r="F3" s="58"/>
      <c r="G3" s="58"/>
      <c r="H3" s="58"/>
      <c r="I3" s="25"/>
      <c r="J3" s="25"/>
      <c r="K3" s="25"/>
      <c r="L3" s="25"/>
      <c r="M3" s="25"/>
      <c r="N3" s="25"/>
      <c r="O3" s="25"/>
    </row>
    <row r="4" spans="1:15" ht="28.8">
      <c r="A4" s="1" t="s">
        <v>632</v>
      </c>
      <c r="B4" s="26"/>
      <c r="C4" s="27"/>
      <c r="D4" s="27"/>
      <c r="E4" s="27"/>
      <c r="F4" s="27"/>
      <c r="G4" s="27"/>
      <c r="H4" s="27"/>
      <c r="I4" s="25"/>
      <c r="J4" s="25"/>
      <c r="K4" s="25"/>
      <c r="L4" s="25"/>
      <c r="M4" s="25"/>
      <c r="N4" s="25"/>
      <c r="O4" s="25"/>
    </row>
    <row r="5" spans="1:15" s="5" customFormat="1" ht="21">
      <c r="A5" s="28"/>
      <c r="B5" s="24">
        <f>SUBTOTAL(3,B8:B20)</f>
        <v>13</v>
      </c>
      <c r="C5" s="24">
        <f t="shared" ref="C5:H5" si="0">SUBTOTAL(9,C8:C20)</f>
        <v>473456900</v>
      </c>
      <c r="D5" s="24">
        <f t="shared" si="0"/>
        <v>71428600</v>
      </c>
      <c r="E5" s="24">
        <f t="shared" si="0"/>
        <v>566468700</v>
      </c>
      <c r="F5" s="24">
        <f t="shared" si="0"/>
        <v>161308500</v>
      </c>
      <c r="G5" s="24">
        <f t="shared" si="0"/>
        <v>40325500</v>
      </c>
      <c r="H5" s="24">
        <f t="shared" si="0"/>
        <v>161308300</v>
      </c>
      <c r="I5" s="29"/>
      <c r="J5" s="29"/>
      <c r="K5" s="29"/>
      <c r="L5" s="29"/>
      <c r="M5" s="29"/>
      <c r="N5" s="29"/>
      <c r="O5" s="29"/>
    </row>
    <row r="6" spans="1:15" ht="25.8">
      <c r="A6" s="87" t="s">
        <v>102</v>
      </c>
      <c r="B6" s="88"/>
      <c r="C6" s="89" t="s">
        <v>634</v>
      </c>
      <c r="D6" s="89"/>
      <c r="E6" s="89"/>
      <c r="F6" s="89"/>
      <c r="G6" s="89"/>
      <c r="H6" s="89"/>
      <c r="I6" s="82"/>
      <c r="J6" s="82"/>
      <c r="K6" s="82"/>
      <c r="L6" s="82"/>
      <c r="M6" s="82"/>
      <c r="N6" s="82"/>
      <c r="O6" s="82"/>
    </row>
    <row r="7" spans="1:15" s="35" customFormat="1" ht="65.25" customHeight="1">
      <c r="A7" s="30" t="s">
        <v>2</v>
      </c>
      <c r="B7" s="30" t="s">
        <v>100</v>
      </c>
      <c r="C7" s="34" t="s">
        <v>613</v>
      </c>
      <c r="D7" s="55" t="s">
        <v>103</v>
      </c>
      <c r="E7" s="34" t="s">
        <v>612</v>
      </c>
      <c r="F7" s="55" t="s">
        <v>104</v>
      </c>
      <c r="G7" s="34" t="s">
        <v>614</v>
      </c>
      <c r="H7" s="55" t="s">
        <v>105</v>
      </c>
      <c r="I7" s="31" t="s">
        <v>107</v>
      </c>
      <c r="J7" s="31" t="s">
        <v>4</v>
      </c>
      <c r="K7" s="32" t="s">
        <v>5</v>
      </c>
      <c r="L7" s="31" t="s">
        <v>6</v>
      </c>
      <c r="M7" s="33" t="s">
        <v>7</v>
      </c>
      <c r="N7" s="33" t="s">
        <v>8</v>
      </c>
      <c r="O7" s="31" t="s">
        <v>9</v>
      </c>
    </row>
    <row r="8" spans="1:15" ht="84">
      <c r="A8" s="77">
        <v>6</v>
      </c>
      <c r="B8" s="78" t="s">
        <v>110</v>
      </c>
      <c r="C8" s="9">
        <v>85729500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37" t="s">
        <v>61</v>
      </c>
      <c r="J8" s="37" t="s">
        <v>62</v>
      </c>
      <c r="K8" s="37" t="s">
        <v>63</v>
      </c>
      <c r="L8" s="37" t="s">
        <v>62</v>
      </c>
      <c r="M8" s="70" t="s">
        <v>10</v>
      </c>
      <c r="N8" s="70" t="s">
        <v>13</v>
      </c>
      <c r="O8" s="70" t="s">
        <v>14</v>
      </c>
    </row>
    <row r="9" spans="1:15" ht="84">
      <c r="A9" s="69">
        <v>6</v>
      </c>
      <c r="B9" s="70" t="s">
        <v>111</v>
      </c>
      <c r="C9" s="9">
        <v>0</v>
      </c>
      <c r="D9" s="9">
        <v>0</v>
      </c>
      <c r="E9" s="9">
        <v>204233200</v>
      </c>
      <c r="F9" s="9">
        <v>0</v>
      </c>
      <c r="G9" s="9">
        <v>0</v>
      </c>
      <c r="H9" s="9">
        <v>0</v>
      </c>
      <c r="I9" s="36" t="s">
        <v>54</v>
      </c>
      <c r="J9" s="36" t="s">
        <v>16</v>
      </c>
      <c r="K9" s="36" t="s">
        <v>55</v>
      </c>
      <c r="L9" s="36" t="s">
        <v>56</v>
      </c>
      <c r="M9" s="70" t="s">
        <v>10</v>
      </c>
      <c r="N9" s="70" t="s">
        <v>11</v>
      </c>
      <c r="O9" s="70" t="s">
        <v>12</v>
      </c>
    </row>
    <row r="10" spans="1:15" ht="84">
      <c r="A10" s="73">
        <v>6</v>
      </c>
      <c r="B10" s="72" t="s">
        <v>112</v>
      </c>
      <c r="C10" s="9">
        <v>4312000</v>
      </c>
      <c r="D10" s="9">
        <v>490200</v>
      </c>
      <c r="E10" s="9">
        <v>0</v>
      </c>
      <c r="F10" s="9">
        <v>0</v>
      </c>
      <c r="G10" s="9">
        <v>0</v>
      </c>
      <c r="H10" s="9">
        <v>0</v>
      </c>
      <c r="I10" s="17" t="s">
        <v>94</v>
      </c>
      <c r="J10" s="17" t="s">
        <v>92</v>
      </c>
      <c r="K10" s="17" t="s">
        <v>92</v>
      </c>
      <c r="L10" s="17" t="s">
        <v>62</v>
      </c>
      <c r="M10" s="70" t="s">
        <v>10</v>
      </c>
      <c r="N10" s="70" t="s">
        <v>11</v>
      </c>
      <c r="O10" s="70" t="s">
        <v>12</v>
      </c>
    </row>
    <row r="11" spans="1:15" ht="63">
      <c r="A11" s="73">
        <v>6</v>
      </c>
      <c r="B11" s="72" t="s">
        <v>113</v>
      </c>
      <c r="C11" s="9">
        <v>18642100</v>
      </c>
      <c r="D11" s="9">
        <v>0</v>
      </c>
      <c r="E11" s="9">
        <v>24747400</v>
      </c>
      <c r="F11" s="9">
        <v>0</v>
      </c>
      <c r="G11" s="9">
        <v>0</v>
      </c>
      <c r="H11" s="9">
        <v>0</v>
      </c>
      <c r="I11" s="17" t="s">
        <v>87</v>
      </c>
      <c r="J11" s="17" t="s">
        <v>88</v>
      </c>
      <c r="K11" s="17" t="s">
        <v>89</v>
      </c>
      <c r="L11" s="17" t="s">
        <v>27</v>
      </c>
      <c r="M11" s="70" t="s">
        <v>10</v>
      </c>
      <c r="N11" s="70" t="s">
        <v>11</v>
      </c>
      <c r="O11" s="70" t="s">
        <v>12</v>
      </c>
    </row>
    <row r="12" spans="1:15" ht="84">
      <c r="A12" s="73">
        <v>6</v>
      </c>
      <c r="B12" s="72" t="s">
        <v>114</v>
      </c>
      <c r="C12" s="9">
        <v>54086500</v>
      </c>
      <c r="D12" s="9">
        <v>0</v>
      </c>
      <c r="E12" s="9">
        <v>171569600</v>
      </c>
      <c r="F12" s="9">
        <v>0</v>
      </c>
      <c r="G12" s="9">
        <v>0</v>
      </c>
      <c r="H12" s="9">
        <v>0</v>
      </c>
      <c r="I12" s="17" t="s">
        <v>74</v>
      </c>
      <c r="J12" s="17" t="s">
        <v>18</v>
      </c>
      <c r="K12" s="17" t="s">
        <v>75</v>
      </c>
      <c r="L12" s="17" t="s">
        <v>76</v>
      </c>
      <c r="M12" s="70" t="s">
        <v>10</v>
      </c>
      <c r="N12" s="70" t="s">
        <v>11</v>
      </c>
      <c r="O12" s="70" t="s">
        <v>12</v>
      </c>
    </row>
    <row r="13" spans="1:15" ht="84">
      <c r="A13" s="77">
        <v>6</v>
      </c>
      <c r="B13" s="79" t="s">
        <v>115</v>
      </c>
      <c r="C13" s="9">
        <v>105458000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38" t="s">
        <v>74</v>
      </c>
      <c r="J13" s="38" t="s">
        <v>22</v>
      </c>
      <c r="K13" s="38" t="s">
        <v>75</v>
      </c>
      <c r="L13" s="38" t="s">
        <v>76</v>
      </c>
      <c r="M13" s="70" t="s">
        <v>116</v>
      </c>
      <c r="N13" s="70" t="s">
        <v>117</v>
      </c>
      <c r="O13" s="70" t="s">
        <v>118</v>
      </c>
    </row>
    <row r="14" spans="1:15" ht="84">
      <c r="A14" s="69">
        <v>6</v>
      </c>
      <c r="B14" s="70" t="s">
        <v>119</v>
      </c>
      <c r="C14" s="9">
        <v>128476200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36" t="s">
        <v>24</v>
      </c>
      <c r="J14" s="36" t="s">
        <v>25</v>
      </c>
      <c r="K14" s="36" t="s">
        <v>26</v>
      </c>
      <c r="L14" s="36" t="s">
        <v>27</v>
      </c>
      <c r="M14" s="70" t="s">
        <v>116</v>
      </c>
      <c r="N14" s="70" t="s">
        <v>117</v>
      </c>
      <c r="O14" s="70" t="s">
        <v>118</v>
      </c>
    </row>
    <row r="15" spans="1:15" ht="63">
      <c r="A15" s="69">
        <v>6</v>
      </c>
      <c r="B15" s="70" t="s">
        <v>120</v>
      </c>
      <c r="C15" s="9">
        <v>11296000</v>
      </c>
      <c r="D15" s="9">
        <v>0</v>
      </c>
      <c r="E15" s="9">
        <v>18825500</v>
      </c>
      <c r="F15" s="9">
        <v>0</v>
      </c>
      <c r="G15" s="9">
        <v>0</v>
      </c>
      <c r="H15" s="9">
        <v>0</v>
      </c>
      <c r="I15" s="64" t="s">
        <v>35</v>
      </c>
      <c r="J15" s="64" t="s">
        <v>36</v>
      </c>
      <c r="K15" s="64" t="s">
        <v>37</v>
      </c>
      <c r="L15" s="64" t="s">
        <v>38</v>
      </c>
      <c r="M15" s="64" t="s">
        <v>10</v>
      </c>
      <c r="N15" s="64" t="s">
        <v>11</v>
      </c>
      <c r="O15" s="64" t="s">
        <v>12</v>
      </c>
    </row>
    <row r="16" spans="1:15" ht="63">
      <c r="A16" s="69">
        <v>6</v>
      </c>
      <c r="B16" s="70" t="s">
        <v>121</v>
      </c>
      <c r="C16" s="9">
        <v>17814000</v>
      </c>
      <c r="D16" s="9">
        <v>0</v>
      </c>
      <c r="E16" s="9">
        <v>69275200</v>
      </c>
      <c r="F16" s="9">
        <v>0</v>
      </c>
      <c r="G16" s="9">
        <v>0</v>
      </c>
      <c r="H16" s="9">
        <v>0</v>
      </c>
      <c r="I16" s="64" t="s">
        <v>83</v>
      </c>
      <c r="J16" s="64" t="s">
        <v>84</v>
      </c>
      <c r="K16" s="64" t="s">
        <v>84</v>
      </c>
      <c r="L16" s="64" t="s">
        <v>45</v>
      </c>
      <c r="M16" s="64" t="s">
        <v>10</v>
      </c>
      <c r="N16" s="64" t="s">
        <v>11</v>
      </c>
      <c r="O16" s="64" t="s">
        <v>12</v>
      </c>
    </row>
    <row r="17" spans="1:15" ht="63">
      <c r="A17" s="69">
        <v>6</v>
      </c>
      <c r="B17" s="70" t="s">
        <v>122</v>
      </c>
      <c r="C17" s="9">
        <v>23449000</v>
      </c>
      <c r="D17" s="9">
        <v>0</v>
      </c>
      <c r="E17" s="9">
        <v>32828400</v>
      </c>
      <c r="F17" s="9">
        <v>0</v>
      </c>
      <c r="G17" s="9">
        <v>0</v>
      </c>
      <c r="H17" s="9">
        <v>0</v>
      </c>
      <c r="I17" s="64" t="s">
        <v>51</v>
      </c>
      <c r="J17" s="64" t="s">
        <v>52</v>
      </c>
      <c r="K17" s="64" t="s">
        <v>53</v>
      </c>
      <c r="L17" s="64" t="s">
        <v>45</v>
      </c>
      <c r="M17" s="64" t="s">
        <v>10</v>
      </c>
      <c r="N17" s="64" t="s">
        <v>11</v>
      </c>
      <c r="O17" s="64" t="s">
        <v>12</v>
      </c>
    </row>
    <row r="18" spans="1:15" ht="63">
      <c r="A18" s="69">
        <v>6</v>
      </c>
      <c r="B18" s="70" t="s">
        <v>123</v>
      </c>
      <c r="C18" s="9">
        <v>6455900</v>
      </c>
      <c r="D18" s="9">
        <v>0</v>
      </c>
      <c r="E18" s="9">
        <v>4664000</v>
      </c>
      <c r="F18" s="9">
        <v>0</v>
      </c>
      <c r="G18" s="9">
        <v>0</v>
      </c>
      <c r="H18" s="9">
        <v>0</v>
      </c>
      <c r="I18" s="64" t="s">
        <v>72</v>
      </c>
      <c r="J18" s="64" t="s">
        <v>23</v>
      </c>
      <c r="K18" s="64" t="s">
        <v>73</v>
      </c>
      <c r="L18" s="64" t="s">
        <v>71</v>
      </c>
      <c r="M18" s="64" t="s">
        <v>10</v>
      </c>
      <c r="N18" s="64" t="s">
        <v>11</v>
      </c>
      <c r="O18" s="64" t="s">
        <v>12</v>
      </c>
    </row>
    <row r="19" spans="1:15" ht="63">
      <c r="A19" s="67">
        <v>6</v>
      </c>
      <c r="B19" s="64" t="s">
        <v>124</v>
      </c>
      <c r="C19" s="9">
        <v>17737700</v>
      </c>
      <c r="D19" s="9">
        <v>70938400</v>
      </c>
      <c r="E19" s="11">
        <v>40325400</v>
      </c>
      <c r="F19" s="11">
        <v>161308500</v>
      </c>
      <c r="G19" s="11">
        <v>40325500</v>
      </c>
      <c r="H19" s="11">
        <v>161308300</v>
      </c>
      <c r="I19" s="74" t="s">
        <v>68</v>
      </c>
      <c r="J19" s="64" t="s">
        <v>69</v>
      </c>
      <c r="K19" s="64" t="s">
        <v>70</v>
      </c>
      <c r="L19" s="64" t="s">
        <v>71</v>
      </c>
      <c r="M19" s="64" t="s">
        <v>10</v>
      </c>
      <c r="N19" s="64" t="s">
        <v>11</v>
      </c>
      <c r="O19" s="64" t="s">
        <v>108</v>
      </c>
    </row>
    <row r="20" spans="1:15" ht="63">
      <c r="A20" s="75">
        <v>6</v>
      </c>
      <c r="B20" s="76" t="s">
        <v>125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80" t="s">
        <v>28</v>
      </c>
      <c r="J20" s="80" t="s">
        <v>29</v>
      </c>
      <c r="K20" s="80" t="s">
        <v>30</v>
      </c>
      <c r="L20" s="80" t="s">
        <v>27</v>
      </c>
      <c r="M20" s="81" t="s">
        <v>109</v>
      </c>
      <c r="N20" s="71" t="s">
        <v>11</v>
      </c>
      <c r="O20" s="81" t="s">
        <v>12</v>
      </c>
    </row>
    <row r="22" spans="1:15">
      <c r="C22" s="10"/>
    </row>
  </sheetData>
  <autoFilter ref="A7:P20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pheeratcha thongyaem</cp:lastModifiedBy>
  <cp:lastPrinted>2025-05-20T07:39:51Z</cp:lastPrinted>
  <dcterms:created xsi:type="dcterms:W3CDTF">2024-12-18T11:13:07Z</dcterms:created>
  <dcterms:modified xsi:type="dcterms:W3CDTF">2025-05-20T16:30:23Z</dcterms:modified>
</cp:coreProperties>
</file>