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E:\Fon-pheeratcha\1.คำของบลงทุน\ปีงบประมาณ 2569\28. แจ้งร่างพรบ.68 ลงหน้าเว็บ\"/>
    </mc:Choice>
  </mc:AlternateContent>
  <xr:revisionPtr revIDLastSave="0" documentId="13_ncr:1_{B0437E42-D320-42FB-89DB-BF3E085347CB}" xr6:coauthVersionLast="47" xr6:coauthVersionMax="47" xr10:uidLastSave="{00000000-0000-0000-0000-000000000000}"/>
  <bookViews>
    <workbookView xWindow="-108" yWindow="-108" windowWidth="23256" windowHeight="12456" tabRatio="702" xr2:uid="{00000000-000D-0000-FFFF-FFFF00000000}"/>
  </bookViews>
  <sheets>
    <sheet name="ร่างพรบ._ครุภัณฑ์" sheetId="14" r:id="rId1"/>
    <sheet name="ผูกพันเดิม" sheetId="1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1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1">#REF!</definedName>
    <definedName name="__ddd11">#REF!</definedName>
    <definedName name="__ddd12" localSheetId="1">#REF!</definedName>
    <definedName name="__ddd12">#REF!</definedName>
    <definedName name="__ddd15" localSheetId="1">#REF!</definedName>
    <definedName name="__ddd15">#REF!</definedName>
    <definedName name="__ddd2">[1]Sheet2!$A$767:$A$813</definedName>
    <definedName name="__ddd22" localSheetId="1">#REF!</definedName>
    <definedName name="__ddd22">#REF!</definedName>
    <definedName name="__ddd23" localSheetId="1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1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1">#REF!</definedName>
    <definedName name="_15525">#REF!</definedName>
    <definedName name="_ddd1">[4]Sheet2!$A$756:$A$764</definedName>
    <definedName name="_ddd10">[4]Sheet2!$B$829:$B$833</definedName>
    <definedName name="_ddd11" localSheetId="1">#REF!</definedName>
    <definedName name="_ddd11">#REF!</definedName>
    <definedName name="_ddd12" localSheetId="1">#REF!</definedName>
    <definedName name="_ddd12">#REF!</definedName>
    <definedName name="_ddd15" localSheetId="1">#REF!</definedName>
    <definedName name="_ddd15">#REF!</definedName>
    <definedName name="_ddd2">[4]Sheet2!$A$767:$A$813</definedName>
    <definedName name="_ddd22" localSheetId="1">#REF!</definedName>
    <definedName name="_ddd22">#REF!</definedName>
    <definedName name="_ddd23" localSheetId="1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1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1">#REF!</definedName>
    <definedName name="_end001">#REF!</definedName>
    <definedName name="_end01">[6]ปชส!$B$64</definedName>
    <definedName name="_xlnm._FilterDatabase" localSheetId="1" hidden="1">ผูกพันเดิม!$A$7:$P$8</definedName>
    <definedName name="_xlnm._FilterDatabase" localSheetId="0" hidden="1">ร่างพรบ._ครุภัณฑ์!$A$7:$N$22</definedName>
    <definedName name="_q06" localSheetId="1">#REF!</definedName>
    <definedName name="_q06">#REF!</definedName>
    <definedName name="AAA" localSheetId="1">#REF!</definedName>
    <definedName name="AAA">#REF!</definedName>
    <definedName name="AAA0">[6]ปชส!$B$62:$U$62</definedName>
    <definedName name="AAA00" localSheetId="1">#REF!</definedName>
    <definedName name="AAA00">#REF!</definedName>
    <definedName name="AAA000" localSheetId="1">#REF!</definedName>
    <definedName name="AAA000">#REF!</definedName>
    <definedName name="cc" localSheetId="1">#REF!</definedName>
    <definedName name="cc">#REF!</definedName>
    <definedName name="cccc" localSheetId="1">#REF!</definedName>
    <definedName name="cccc">#REF!</definedName>
    <definedName name="changwad">[3]d_Changwad!$A$2:$A$78</definedName>
    <definedName name="dep" localSheetId="1">#REF!</definedName>
    <definedName name="dep">#REF!</definedName>
    <definedName name="drop1" localSheetId="1">#REF!</definedName>
    <definedName name="drop1">#REF!</definedName>
    <definedName name="Dุึ" localSheetId="1">'[7]คภ.คก. Safety People ภาคเหนือ'!#REF!</definedName>
    <definedName name="Dุึ">'[7]คภ.คก. Safety People ภาคเหนือ'!#REF!</definedName>
    <definedName name="end" localSheetId="1">#REF!</definedName>
    <definedName name="end">#REF!</definedName>
    <definedName name="END000" localSheetId="1">#REF!</definedName>
    <definedName name="END000">#REF!</definedName>
    <definedName name="fff" localSheetId="1">#REF!</definedName>
    <definedName name="fff">#REF!</definedName>
    <definedName name="iii" localSheetId="1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1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1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1">#REF!</definedName>
    <definedName name="org_data">#REF!</definedName>
    <definedName name="org_new" localSheetId="1">#REF!</definedName>
    <definedName name="org_new">#REF!</definedName>
    <definedName name="_xlnm.Print_Area" localSheetId="1">ผูกพันเดิม!$A$1:$O$8</definedName>
    <definedName name="_xlnm.Print_Titles" localSheetId="1">ผูกพันเดิม!$6:$7</definedName>
    <definedName name="_xlnm.Print_Titles" localSheetId="0">ร่างพรบ._ครุภัณฑ์!$7:$7</definedName>
    <definedName name="q" localSheetId="1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1">#REF!</definedName>
    <definedName name="q_รหัสหลัก51">#REF!</definedName>
    <definedName name="q_สถานบริการทั้งหมด_011258" localSheetId="1">#REF!</definedName>
    <definedName name="q_สถานบริการทั้งหมด_011258">#REF!</definedName>
    <definedName name="q_สส" localSheetId="1">#REF!</definedName>
    <definedName name="q_สส">#REF!</definedName>
    <definedName name="q_สสจ51" localSheetId="1">#REF!</definedName>
    <definedName name="q_สสจ51">#REF!</definedName>
    <definedName name="q_สสอ_51" localSheetId="1">#REF!</definedName>
    <definedName name="q_สสอ_51">#REF!</definedName>
    <definedName name="q_สสอ51" localSheetId="1">#REF!</definedName>
    <definedName name="q_สสอ51">#REF!</definedName>
    <definedName name="q_สอ_51" localSheetId="1">#REF!</definedName>
    <definedName name="q_สอ_51">#REF!</definedName>
    <definedName name="q00_เขต" localSheetId="1">#REF!</definedName>
    <definedName name="q00_เขต">#REF!</definedName>
    <definedName name="q01_" localSheetId="1">#REF!</definedName>
    <definedName name="q01_">#REF!</definedName>
    <definedName name="q01_จังหวัด" localSheetId="1">#REF!</definedName>
    <definedName name="q01_จังหวัด">#REF!</definedName>
    <definedName name="q01_รพสต9762" localSheetId="1">#REF!</definedName>
    <definedName name="q01_รพสต9762">#REF!</definedName>
    <definedName name="q01_รหัสหลัก" localSheetId="1">#REF!</definedName>
    <definedName name="q01_รหัสหลัก">#REF!</definedName>
    <definedName name="q01_สสจ" localSheetId="1">#REF!</definedName>
    <definedName name="q01_สสจ">#REF!</definedName>
    <definedName name="q01_สสจ1" localSheetId="1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1">#REF!</definedName>
    <definedName name="q02_">#REF!</definedName>
    <definedName name="q02_รพศ_รพท">[10]รพศ_รพท_รพช!$A$1:$V$836</definedName>
    <definedName name="q02_รพศ_รพท_รพช" localSheetId="1">#REF!</definedName>
    <definedName name="q02_รพศ_รพท_รพช">#REF!</definedName>
    <definedName name="q03_ทำเนียบเตียงใหม่" localSheetId="1">#REF!</definedName>
    <definedName name="q03_ทำเนียบเตียงใหม่">#REF!</definedName>
    <definedName name="q03_ทำเนียบเตียงใหม่1" localSheetId="1">#REF!</definedName>
    <definedName name="q03_ทำเนียบเตียงใหม่1">#REF!</definedName>
    <definedName name="q03_รพศ_รพท_รพช_52" localSheetId="1">#REF!</definedName>
    <definedName name="q03_รพศ_รพท_รพช_52">#REF!</definedName>
    <definedName name="q03_สสอ" localSheetId="1">#REF!</definedName>
    <definedName name="q03_สสอ">#REF!</definedName>
    <definedName name="q04_รพสต" localSheetId="1">#REF!</definedName>
    <definedName name="q04_รพสต">#REF!</definedName>
    <definedName name="q05_" localSheetId="1">#REF!</definedName>
    <definedName name="q05_">#REF!</definedName>
    <definedName name="q05_รพศ_รพท_รพช_มีอำเภอรับผิดชอบ" localSheetId="1">#REF!</definedName>
    <definedName name="q05_รพศ_รพท_รพช_มีอำเภอรับผิดชอบ">#REF!</definedName>
    <definedName name="q05_หน่วยงานย่อย" localSheetId="1">#REF!</definedName>
    <definedName name="q05_หน่วยงานย่อย">#REF!</definedName>
    <definedName name="q06_" localSheetId="1">#REF!</definedName>
    <definedName name="q06_">#REF!</definedName>
    <definedName name="q06_รพ" localSheetId="1">#REF!</definedName>
    <definedName name="q06_รพ">#REF!</definedName>
    <definedName name="q07_" localSheetId="1">#REF!</definedName>
    <definedName name="q07_">#REF!</definedName>
    <definedName name="q07_สสอ" localSheetId="1">#REF!</definedName>
    <definedName name="q07_สสอ">#REF!</definedName>
    <definedName name="q07_สสอ1" localSheetId="1">#REF!</definedName>
    <definedName name="q07_สสอ1">#REF!</definedName>
    <definedName name="q08_" localSheetId="1">#REF!</definedName>
    <definedName name="q08_">#REF!</definedName>
    <definedName name="q08_รพสตหน่วยงานย่อย" localSheetId="1">#REF!</definedName>
    <definedName name="q08_รพสตหน่วยงานย่อย">#REF!</definedName>
    <definedName name="q08_รพสตหน่วยงานย่อย1" localSheetId="1">#REF!</definedName>
    <definedName name="q08_รพสตหน่วยงานย่อย1">#REF!</definedName>
    <definedName name="q09_" localSheetId="1">#REF!</definedName>
    <definedName name="q09_">#REF!</definedName>
    <definedName name="q1_" localSheetId="1">#REF!</definedName>
    <definedName name="q1_">#REF!</definedName>
    <definedName name="q1_รพ877" localSheetId="1">#REF!</definedName>
    <definedName name="q1_รพ877">#REF!</definedName>
    <definedName name="q11_" localSheetId="1">#REF!</definedName>
    <definedName name="q11_">#REF!</definedName>
    <definedName name="q11_สสจ_มีเขตรหัสพื้นที่" localSheetId="1">#REF!</definedName>
    <definedName name="q11_สสจ_มีเขตรหัสพื้นที่">#REF!</definedName>
    <definedName name="q12_" localSheetId="1">#REF!</definedName>
    <definedName name="q12_">#REF!</definedName>
    <definedName name="q12_รพศรพทรพช891" localSheetId="1">#REF!</definedName>
    <definedName name="q12_รพศรพทรพช891">#REF!</definedName>
    <definedName name="q12_รพศรพทรพช8911" localSheetId="1">#REF!</definedName>
    <definedName name="q12_รพศรพทรพช8911">#REF!</definedName>
    <definedName name="q12_รพศรพทรพช896" localSheetId="1">#REF!</definedName>
    <definedName name="q12_รพศรพทรพช896">#REF!</definedName>
    <definedName name="q12_สสจ_52" localSheetId="1">#REF!</definedName>
    <definedName name="q12_สสจ_52">#REF!</definedName>
    <definedName name="q13_" localSheetId="1">#REF!</definedName>
    <definedName name="q13_">#REF!</definedName>
    <definedName name="q14_" localSheetId="1">#REF!</definedName>
    <definedName name="q14_">#REF!</definedName>
    <definedName name="q14_รพสต97631" localSheetId="1">#REF!</definedName>
    <definedName name="q14_รพสต97631">#REF!</definedName>
    <definedName name="q16_" localSheetId="1">#REF!</definedName>
    <definedName name="q16_">#REF!</definedName>
    <definedName name="q2_" localSheetId="1">#REF!</definedName>
    <definedName name="q2_">#REF!</definedName>
    <definedName name="q2_รพ883" localSheetId="1">#REF!</definedName>
    <definedName name="q2_รพ883">#REF!</definedName>
    <definedName name="q21_" localSheetId="1">#REF!</definedName>
    <definedName name="q21_">#REF!</definedName>
    <definedName name="q91_">#REF!</definedName>
    <definedName name="q91_ข้อมูลรายรพ_55_571">#REF!</definedName>
    <definedName name="Query1" localSheetId="1">#REF!</definedName>
    <definedName name="Query1">#REF!</definedName>
    <definedName name="rrrr" localSheetId="1">#REF!</definedName>
    <definedName name="rrrr">#REF!</definedName>
    <definedName name="rrrrr" localSheetId="1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1">#REF!</definedName>
    <definedName name="t01_รพศรพทรพช876">#REF!</definedName>
    <definedName name="t02_สสอ" localSheetId="1">#REF!</definedName>
    <definedName name="t02_สสอ">#REF!</definedName>
    <definedName name="t03_รพสต9762" localSheetId="1">#REF!</definedName>
    <definedName name="t03_รพสต9762">#REF!</definedName>
    <definedName name="t11_สสจ_ที่ไม่ตรงกับ_t12_สสจ" localSheetId="1">#REF!</definedName>
    <definedName name="t11_สสจ_ที่ไม่ตรงกับ_t12_สสจ">#REF!</definedName>
    <definedName name="t13_รพศ_รพท_รพช_ที่ไม่ตรงกับ_t14_รพศ_รพท_รพช" localSheetId="1">#REF!</definedName>
    <definedName name="t13_รพศ_รพท_รพช_ที่ไม่ตรงกับ_t14_รพศ_รพท_รพช">#REF!</definedName>
    <definedName name="t15_สสอ_ที่ไม่ตรงกับ_t16_สสอ" localSheetId="1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1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1">#REF!</definedName>
    <definedName name="vhm1115525">#REF!</definedName>
    <definedName name="view" localSheetId="1">#REF!</definedName>
    <definedName name="view">#REF!</definedName>
    <definedName name="vsprj" localSheetId="1">#REF!</definedName>
    <definedName name="vsprj">#REF!</definedName>
    <definedName name="vsprj0">[6]ปชส!$B$4988:$B$4997</definedName>
    <definedName name="vsprj00" localSheetId="1">#REF!</definedName>
    <definedName name="vsprj00">#REF!</definedName>
    <definedName name="vsprj000" localSheetId="1">#REF!</definedName>
    <definedName name="vsprj000">#REF!</definedName>
    <definedName name="แ" localSheetId="1">[9]พันธกิจ!#REF!</definedName>
    <definedName name="แ">[9]พันธกิจ!#REF!</definedName>
    <definedName name="แ572" localSheetId="1">#REF!</definedName>
    <definedName name="แ572">#REF!</definedName>
    <definedName name="ไ" localSheetId="1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1">#REF!</definedName>
    <definedName name="กยน5">#REF!</definedName>
    <definedName name="เขต">[14]Sheet5!$M$3:$M$14</definedName>
    <definedName name="คอมเพิ่ม" localSheetId="1">#REF!</definedName>
    <definedName name="คอมเพิ่ม">#REF!</definedName>
    <definedName name="จำนวนรพ_ตามSP" localSheetId="1">#REF!</definedName>
    <definedName name="จำนวนรพ_ตามSP">#REF!</definedName>
    <definedName name="จำนวนรพ_รายเขต" localSheetId="1">#REF!</definedName>
    <definedName name="จำนวนรพ_รายเขต">#REF!</definedName>
    <definedName name="เซล">#REF!</definedName>
    <definedName name="ดดดดดดด" localSheetId="1">#REF!</definedName>
    <definedName name="ดดดดดดด">#REF!</definedName>
    <definedName name="ตปท.ปรับ" localSheetId="1">#REF!</definedName>
    <definedName name="ตปท.ปรับ">#REF!</definedName>
    <definedName name="ทำเนียบสถานบริการ" localSheetId="1">#REF!</definedName>
    <definedName name="ทำเนียบสถานบริการ">#REF!</definedName>
    <definedName name="ปดดเ12" localSheetId="1">#REF!</definedName>
    <definedName name="ปดดเ12">#REF!</definedName>
    <definedName name="ปรับใหม่" localSheetId="1">#REF!</definedName>
    <definedName name="ปรับใหม่">#REF!</definedName>
    <definedName name="เพิ่มเติม" localSheetId="1">#REF!</definedName>
    <definedName name="เพิ่มเติม">#REF!</definedName>
    <definedName name="ฟหก" localSheetId="1">#REF!</definedName>
    <definedName name="ฟหก">#REF!</definedName>
    <definedName name="รหัสหลัก50" localSheetId="1">#REF!</definedName>
    <definedName name="รหัสหลัก50">#REF!</definedName>
    <definedName name="ฤ3947" localSheetId="1">#REF!</definedName>
    <definedName name="ฤ3947">#REF!</definedName>
    <definedName name="หฟดหฟด">#REF!</definedName>
    <definedName name="ออ" localSheetId="1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16" l="1"/>
  <c r="G5" i="16"/>
  <c r="F5" i="16"/>
  <c r="E5" i="16"/>
  <c r="D5" i="16"/>
  <c r="C5" i="16"/>
  <c r="B5" i="16"/>
  <c r="F5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E5" i="14"/>
  <c r="D5" i="14"/>
  <c r="G5" i="14" l="1"/>
  <c r="B5" i="14" l="1"/>
</calcChain>
</file>

<file path=xl/sharedStrings.xml><?xml version="1.0" encoding="utf-8"?>
<sst xmlns="http://schemas.openxmlformats.org/spreadsheetml/2006/main" count="184" uniqueCount="65">
  <si>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</si>
  <si>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</si>
  <si>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</si>
  <si>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</si>
  <si>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</si>
  <si>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</si>
  <si>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</si>
  <si>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</si>
  <si>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</si>
  <si>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</si>
  <si>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</si>
  <si>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</si>
  <si>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</si>
  <si>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เมืองนนทบุรี</t>
  </si>
  <si>
    <t>นนทบุรี</t>
  </si>
  <si>
    <t>ส่วนกลาง</t>
  </si>
  <si>
    <t>ตลาดขวัญ</t>
  </si>
  <si>
    <t>จำนวน (หน่วย)</t>
  </si>
  <si>
    <t>รายการครุภัณฑ์ แบบที่ 2</t>
  </si>
  <si>
    <t>กองบริหารทรัพยากรบุคคล</t>
  </si>
  <si>
    <t>กองเศรษฐกิจสุขภาพและหลักประกันสุขภาพ</t>
  </si>
  <si>
    <t>สำนักงานปลัดกระทรวงสาธารณสุข</t>
  </si>
  <si>
    <t>กองยุทธศาสตร์และแผนงาน</t>
  </si>
  <si>
    <t>ศูนย์เทคโนโลยีสารสนเทศและการสื่อสาร</t>
  </si>
  <si>
    <t>สำนักสุขภาพดิจิทัล</t>
  </si>
  <si>
    <t>กิจกรรม : พัฒนาระบบสุขภาพดิจิทัลด้วยบัตรประชาชนใบเดียว</t>
  </si>
  <si>
    <t>โครงการ : โครงการพัฒนานวัตกรรมสุขภาพ</t>
  </si>
  <si>
    <t>กิจกรรม : ส่งเสริมและสนับสนุนให้หน่วยบริการมีการพัฒนานวัตกรรมสุขภาพ</t>
  </si>
  <si>
    <t>โครงการ : โครงการ 30 บาท รักษาทุกที่</t>
  </si>
  <si>
    <t>เครื่องคอมพิวเตอร์ All In One สำหรับงานประมวลผล สำนักงานปลัดกระทรวงสาธารณสุข ตำบลตลาดขวัญ อำเภอเมืองนนทบุรี จังหวัดนนทบุรี 66 เครื่อง</t>
  </si>
  <si>
    <t>เครื่องพิมพ์ Multifunction เลเซอร์ หรือ LED ขาวดำ สำนักงานปลัดกระทรวงสาธารณสุข ตำบลตลาดขวัญ อำเภอเมืองนนทบุรี จังหวัดนนทบุรี 3 เครื่อง</t>
  </si>
  <si>
    <t>เครื่องพิมพ์ Multifunction เลเซอร์ หรือ LED สี สำนักงานปลัดกระทรวงสาธารณสุข ตำบลตลาดขวัญ อำเภอเมืองนนทบุรี จังหวัดนนทบุรี 47 เครื่อง</t>
  </si>
  <si>
    <t>เครื่องพิมพ์เลเซอร์ หรือ LED ขาวดำ (18 หน้า/นาที) สำนักงานปลัดกระทรวงสาธารณสุข ตำบลตลาดขวัญ อำเภอเมืองนนทบุรี จังหวัดนนทบุรี 1 เครื่อง</t>
  </si>
  <si>
    <t>เครื่องพิมพ์เลเซอร์ หรือ LED สี ชนิด Network แบบที่ 1 (20 หน้า/นาที) สำนักงานปลัดกระทรวงสาธารณสุข ตำบลตลาดขวัญ อำเภอเมืองนนทบุรี จังหวัดนนทบุรี 7 เครื่อง</t>
  </si>
  <si>
    <t>เครื่องพิมพ์เลเซอร์ หรือ LED สี ชนิด Network แบบที่ 2 (27 หน้า/นาที) สำนักงานปลัดกระทรวงสาธารณสุข ตำบลตลาดขวัญ อำเภอเมืองนนทบุรี จังหวัดนนทบุรี 3 เครื่อง</t>
  </si>
  <si>
    <t>โครงการพัฒนาระบบศูนย์กลางข้อมูลสุขภาพ (Health Data Hub) กองยุทธศาสตร์และแผนงาน ตำบลตลาดขวัญ อำเภอเมืองนนทบุรี จังหวัดนนทบุรี 1 โครงการ</t>
  </si>
  <si>
    <t>โครงการจัดหาระบบคอมพิวเตอร์แม่ข่ายเพื่อทดแทนระบบคอมพิวเตอร์แม่ข่ายระบบสารสนเทศ เพื่อการบริหารจัดการบุคลากรสาธารณสุข (HROPS) กองบริหารทรัพยากรบุคคล ตำบลตลาดขวัญ อำเภอเมืองนนทบุรี จังหวัดนนทบุรี 1 โครงการ</t>
  </si>
  <si>
    <t>โครงการพัฒนาระบบประกันสุขภาพบุคคลที่มีปัญหาสถานะและสิทธิและบุคคลที่ไม่มีสัญชาติไทย (Health Insurance for Non-Thai People System : HINT) กองเศรษฐกิจสุขภาพและหลักประกันสุขภาพ ตำบลตลาดขวัญ อำเภอเมืองนนทบุรี จังหวัดนนทบุรี 1 โครงการ</t>
  </si>
  <si>
    <t>โครงการพัฒนาระบบดิจิทัลไอดีทัลไอดี ระยะที่ 2 สำนักสุขภาพดิจิทัล ตำบลตลาดขวัญ อำเภอเมืองนนทบุรี จังหวัดนนทบุรี 1 โครงการ</t>
  </si>
  <si>
    <t>โครงการจัดทำระบบเชื่อมโยง WHO Global Digital Health Certification Network สำนักสุขภาพดิจิทัล ตำบลตลาดขวัญ อำเภอเมืองนนทบุรี จังหวัดนนทบุรี 1 โครงการ</t>
  </si>
  <si>
    <t>โครงการพัฒนาระบบหมอพร้อม Application สำนักสุขภาพดิจิทัล ตำบลตลาดขวัญ อำเภอเมืองนนทบุรี จังหวัดนนทบุรี 1 โครงการ</t>
  </si>
  <si>
    <t>โครงการพัฒนาระบบ MOPH Station สำนักสุขภาพดิจิทัล ตำบลตลาดขวัญ อำเภอเมืองนนทบุรี จังหวัดนนทบุรี 1 โครงการ</t>
  </si>
  <si>
    <t>โครงการพัฒนาระบบหมอพร้อม LINE OA สำนักสุขภาพดิจิทัล ตำบลตลาดขวัญ อำเภอเมืองนนทบุรี จังหวัดนนทบุรี 1 โครงการ</t>
  </si>
  <si>
    <t>โครงการเพิ่มศักยภาพระบบจัดเก็บข้อมูลแบบควบรวมเทคโนโลยี ศูนย์เทคโนโลยีสารสนเทศและการสื่อสาร ตำบลตลาดขวัญ อำเภอเมืองนนทบุรี จังหวัดนนทบุรี 1 โครงการ</t>
  </si>
  <si>
    <t>ร่างพรบ. 70
(บาท)</t>
  </si>
  <si>
    <t>ร่างพรบ. 69
(บาท)</t>
  </si>
  <si>
    <t xml:space="preserve">กิจกรรม : พัฒนาระบบสุขภาพดิจิทัลด้วยบัตรประชาชนใบเดียว </t>
  </si>
  <si>
    <t>ร่างพรบ. งบลงทุน</t>
  </si>
  <si>
    <t>ราคาต่อหน่วย
(บาท)</t>
  </si>
  <si>
    <t>วงเงินรวม
(บาท)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</si>
  <si>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</si>
  <si>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</si>
  <si>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รายการผูกพันเดิม</t>
  </si>
  <si>
    <t>รายละเอียดรายการ</t>
  </si>
  <si>
    <t>ร่างพรบ. งบลงทุน 2569</t>
  </si>
  <si>
    <t>รายการ</t>
  </si>
  <si>
    <t>เงินนอกงบประมาณ 69 (เงินรายได้)</t>
  </si>
  <si>
    <t>เงินนอกงบประมาณ 70 (เงินรายได้)</t>
  </si>
  <si>
    <t>ร่างพรบ. 71
(บาท)</t>
  </si>
  <si>
    <t>เงินนอกงบประมาณ 71 (เงินรายได้)</t>
  </si>
  <si>
    <t>หน่วยงาน</t>
  </si>
  <si>
    <t>ส่วนกลาง/งบเงินกู้</t>
  </si>
  <si>
    <t>ค่าบริหารจัดการโครงการเงินกู้เพื่อการพัฒนาเศรษฐกิจและสังคม กองบริหารการสาธารณสุข ตำบลตลาดขวัญ อำเภอเมืองนนทบุรี จังหวัดนนทบุรี 1 โครงการ</t>
  </si>
  <si>
    <t>กองบริหารการสาธารณสุข</t>
  </si>
  <si>
    <t>กิจกรรม : รายจ่ายลงทุนเพื่อใช้จ่ายเงินกู้เพื่อการพัฒนาเศรษฐกิจและสังคม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</si>
</sst>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48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  <charset val="222"/>
    </font>
    <font>
      <sz val="11"/>
      <color indexed="8"/>
      <name val="Tahoma"/>
      <family val="2"/>
      <charset val="222"/>
    </font>
    <font>
      <sz val="11"/>
      <color rgb="FF000000"/>
      <name val="Calibri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name val="Calibri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Calibri Light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Calibri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  <font>
      <sz val="16"/>
      <color theme="1"/>
      <name val="Calibri"/>
      <family val="2"/>
      <charset val="222"/>
      <scheme val="minor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b/>
      <sz val="16"/>
      <color indexed="8"/>
      <name val="TH SarabunPSK"/>
      <family val="2"/>
    </font>
    <font>
      <b/>
      <sz val="20"/>
      <color indexed="8"/>
      <name val="TH SarabunPSK"/>
      <family val="2"/>
    </font>
    <font>
      <b/>
      <sz val="16"/>
      <color rgb="FF000000"/>
      <name val="TH SarabunPSK"/>
      <family val="2"/>
    </font>
  </fonts>
  <fills count="40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9" fillId="0" borderId="0"/>
    <xf numFmtId="0" fontId="1" fillId="0" borderId="0"/>
    <xf numFmtId="0" fontId="10" fillId="0" borderId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13" fillId="0" borderId="0"/>
    <xf numFmtId="43" fontId="9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0" fontId="16" fillId="0" borderId="0"/>
    <xf numFmtId="0" fontId="16" fillId="0" borderId="0"/>
    <xf numFmtId="0" fontId="17" fillId="0" borderId="0"/>
    <xf numFmtId="0" fontId="11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8" fillId="7" borderId="6" applyNumberFormat="0" applyAlignment="0" applyProtection="0"/>
    <xf numFmtId="0" fontId="29" fillId="8" borderId="7" applyNumberFormat="0" applyAlignment="0" applyProtection="0"/>
    <xf numFmtId="0" fontId="30" fillId="8" borderId="6" applyNumberFormat="0" applyAlignment="0" applyProtection="0"/>
    <xf numFmtId="0" fontId="31" fillId="0" borderId="8" applyNumberFormat="0" applyFill="0" applyAlignment="0" applyProtection="0"/>
    <xf numFmtId="0" fontId="32" fillId="9" borderId="9" applyNumberFormat="0" applyAlignment="0" applyProtection="0"/>
    <xf numFmtId="0" fontId="33" fillId="0" borderId="0" applyNumberFormat="0" applyFill="0" applyBorder="0" applyAlignment="0" applyProtection="0"/>
    <xf numFmtId="0" fontId="1" fillId="10" borderId="10" applyNumberFormat="0" applyFont="0" applyAlignment="0" applyProtection="0"/>
    <xf numFmtId="0" fontId="34" fillId="0" borderId="0" applyNumberFormat="0" applyFill="0" applyBorder="0" applyAlignment="0" applyProtection="0"/>
    <xf numFmtId="0" fontId="2" fillId="0" borderId="11" applyNumberFormat="0" applyFill="0" applyAlignment="0" applyProtection="0"/>
    <xf numFmtId="0" fontId="35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5" fillId="34" borderId="0" applyNumberFormat="0" applyBorder="0" applyAlignment="0" applyProtection="0"/>
    <xf numFmtId="43" fontId="1" fillId="0" borderId="0" applyFont="0" applyFill="0" applyBorder="0" applyAlignment="0" applyProtection="0"/>
    <xf numFmtId="0" fontId="36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7" fillId="0" borderId="0" applyNumberFormat="0" applyFill="0" applyBorder="0" applyProtection="0">
      <alignment horizontal="center" vertical="center"/>
    </xf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8" fillId="0" borderId="0"/>
    <xf numFmtId="0" fontId="39" fillId="0" borderId="0"/>
    <xf numFmtId="0" fontId="40" fillId="0" borderId="0"/>
    <xf numFmtId="0" fontId="41" fillId="0" borderId="0"/>
  </cellStyleXfs>
  <cellXfs count="60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164" fontId="5" fillId="0" borderId="0" xfId="1" applyNumberFormat="1" applyFont="1" applyAlignment="1">
      <alignment horizontal="left" vertical="top"/>
    </xf>
    <xf numFmtId="43" fontId="6" fillId="0" borderId="0" xfId="1" applyFont="1"/>
    <xf numFmtId="0" fontId="6" fillId="0" borderId="0" xfId="0" applyFont="1" applyAlignment="1">
      <alignment vertical="top" wrapText="1"/>
    </xf>
    <xf numFmtId="164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64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5" fillId="0" borderId="0" xfId="0" applyFont="1"/>
    <xf numFmtId="43" fontId="6" fillId="0" borderId="0" xfId="0" applyNumberFormat="1" applyFont="1" applyAlignment="1">
      <alignment wrapText="1"/>
    </xf>
    <xf numFmtId="0" fontId="20" fillId="0" borderId="0" xfId="0" applyFont="1"/>
    <xf numFmtId="0" fontId="0" fillId="0" borderId="0" xfId="0" applyAlignment="1">
      <alignment horizontal="center"/>
    </xf>
    <xf numFmtId="43" fontId="6" fillId="0" borderId="0" xfId="0" applyNumberFormat="1" applyFont="1" applyAlignment="1">
      <alignment vertical="top" wrapText="1"/>
    </xf>
    <xf numFmtId="43" fontId="4" fillId="0" borderId="2" xfId="1" applyFont="1" applyFill="1" applyBorder="1" applyAlignment="1">
      <alignment horizontal="left" vertical="top" wrapText="1"/>
    </xf>
    <xf numFmtId="43" fontId="7" fillId="35" borderId="1" xfId="1" applyFont="1" applyFill="1" applyBorder="1" applyAlignment="1">
      <alignment horizontal="center" vertical="top" wrapText="1"/>
    </xf>
    <xf numFmtId="43" fontId="5" fillId="3" borderId="0" xfId="1" applyFont="1" applyFill="1" applyAlignment="1">
      <alignment vertical="top"/>
    </xf>
    <xf numFmtId="0" fontId="4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43" fontId="5" fillId="35" borderId="1" xfId="1" applyFont="1" applyFill="1" applyBorder="1" applyAlignment="1">
      <alignment horizontal="center" vertical="top"/>
    </xf>
    <xf numFmtId="0" fontId="42" fillId="0" borderId="0" xfId="5" applyFont="1"/>
    <xf numFmtId="43" fontId="4" fillId="0" borderId="0" xfId="1" applyFont="1" applyAlignment="1">
      <alignment vertical="top"/>
    </xf>
    <xf numFmtId="164" fontId="4" fillId="0" borderId="0" xfId="1" applyNumberFormat="1" applyFont="1" applyFill="1" applyAlignment="1">
      <alignment vertical="top"/>
    </xf>
    <xf numFmtId="0" fontId="43" fillId="0" borderId="0" xfId="4" applyFont="1" applyAlignment="1" applyProtection="1">
      <alignment horizontal="left" vertical="top"/>
      <protection locked="0"/>
    </xf>
    <xf numFmtId="0" fontId="42" fillId="0" borderId="0" xfId="5" applyFont="1" applyAlignment="1">
      <alignment vertical="top"/>
    </xf>
    <xf numFmtId="43" fontId="4" fillId="0" borderId="0" xfId="5" applyNumberFormat="1" applyFont="1" applyAlignment="1">
      <alignment vertical="top"/>
    </xf>
    <xf numFmtId="43" fontId="4" fillId="0" borderId="0" xfId="1" applyFont="1" applyFill="1" applyAlignment="1">
      <alignment vertical="top"/>
    </xf>
    <xf numFmtId="164" fontId="4" fillId="0" borderId="0" xfId="1" applyNumberFormat="1" applyFont="1" applyAlignment="1">
      <alignment vertical="top"/>
    </xf>
    <xf numFmtId="43" fontId="4" fillId="0" borderId="0" xfId="1" applyFont="1" applyFill="1" applyBorder="1"/>
    <xf numFmtId="0" fontId="5" fillId="0" borderId="0" xfId="5" applyFont="1" applyAlignment="1">
      <alignment horizontal="left" vertical="top" wrapText="1"/>
    </xf>
    <xf numFmtId="164" fontId="44" fillId="0" borderId="0" xfId="1" applyNumberFormat="1" applyFont="1" applyFill="1" applyAlignment="1">
      <alignment vertical="top"/>
    </xf>
    <xf numFmtId="0" fontId="45" fillId="0" borderId="0" xfId="6" applyFont="1" applyAlignment="1">
      <alignment horizontal="left" vertical="top"/>
    </xf>
    <xf numFmtId="43" fontId="7" fillId="0" borderId="0" xfId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0" fontId="4" fillId="0" borderId="0" xfId="0" applyFont="1"/>
    <xf numFmtId="0" fontId="7" fillId="36" borderId="12" xfId="5" applyFont="1" applyFill="1" applyBorder="1" applyAlignment="1">
      <alignment horizontal="center" vertical="top"/>
    </xf>
    <xf numFmtId="0" fontId="7" fillId="36" borderId="13" xfId="5" applyFont="1" applyFill="1" applyBorder="1" applyAlignment="1">
      <alignment horizontal="center" vertical="top"/>
    </xf>
    <xf numFmtId="43" fontId="46" fillId="37" borderId="13" xfId="1" applyFont="1" applyFill="1" applyBorder="1" applyAlignment="1">
      <alignment horizontal="center" vertical="top" wrapText="1"/>
    </xf>
    <xf numFmtId="164" fontId="7" fillId="0" borderId="13" xfId="1" applyNumberFormat="1" applyFont="1" applyFill="1" applyBorder="1" applyAlignment="1">
      <alignment vertical="top"/>
    </xf>
    <xf numFmtId="0" fontId="45" fillId="38" borderId="1" xfId="6" applyFont="1" applyFill="1" applyBorder="1" applyAlignment="1">
      <alignment horizontal="center" vertical="top" wrapText="1"/>
    </xf>
    <xf numFmtId="164" fontId="45" fillId="37" borderId="1" xfId="1" applyNumberFormat="1" applyFont="1" applyFill="1" applyBorder="1" applyAlignment="1">
      <alignment horizontal="center" vertical="top" wrapText="1"/>
    </xf>
    <xf numFmtId="164" fontId="45" fillId="39" borderId="1" xfId="1" applyNumberFormat="1" applyFont="1" applyFill="1" applyBorder="1" applyAlignment="1">
      <alignment horizontal="center" vertical="top" wrapText="1"/>
    </xf>
    <xf numFmtId="164" fontId="45" fillId="38" borderId="1" xfId="1" applyNumberFormat="1" applyFont="1" applyFill="1" applyBorder="1" applyAlignment="1">
      <alignment horizontal="center" vertical="top" wrapText="1"/>
    </xf>
    <xf numFmtId="164" fontId="45" fillId="38" borderId="12" xfId="1" applyNumberFormat="1" applyFont="1" applyFill="1" applyBorder="1" applyAlignment="1">
      <alignment horizontal="center" vertical="top" wrapText="1"/>
    </xf>
    <xf numFmtId="164" fontId="47" fillId="38" borderId="1" xfId="1" applyNumberFormat="1" applyFont="1" applyFill="1" applyBorder="1" applyAlignment="1">
      <alignment horizontal="center" vertical="top" wrapText="1"/>
    </xf>
    <xf numFmtId="0" fontId="42" fillId="0" borderId="0" xfId="0" applyFont="1"/>
    <xf numFmtId="43" fontId="4" fillId="0" borderId="1" xfId="1" applyFont="1" applyFill="1" applyBorder="1" applyAlignment="1">
      <alignment vertical="top" wrapText="1"/>
    </xf>
    <xf numFmtId="43" fontId="4" fillId="0" borderId="1" xfId="1" applyFont="1" applyFill="1" applyBorder="1" applyAlignment="1">
      <alignment vertical="top"/>
    </xf>
    <xf numFmtId="43" fontId="0" fillId="0" borderId="0" xfId="0" applyNumberFormat="1"/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Fon-pheeratcha\1.&#3588;&#3635;&#3586;&#3629;&#3591;&#3610;&#3621;&#3591;&#3607;&#3640;&#3609;\&#3611;&#3637;&#3591;&#3610;&#3611;&#3619;&#3632;&#3617;&#3634;&#3603;%202569\28.%20&#3649;&#3592;&#3657;&#3591;&#3619;&#3656;&#3634;&#3591;&#3614;&#3619;&#3610;.68%20&#3621;&#3591;&#3627;&#3609;&#3657;&#3634;&#3648;&#3623;&#3655;&#3610;\Y25%20&#3619;&#3656;&#3634;&#3591;&#3614;&#3619;&#3610;.&#3591;&#3610;&#3621;&#3591;&#3607;&#3640;&#3609;%2069%20&#3626;&#3611;.%20&#3648;&#3591;&#3636;&#3609;&#3585;&#3641;&#3657;&#3605;&#3656;&#3634;&#3591;&#3611;&#3619;&#3632;&#3648;&#3607;&#3624;.xlsx" TargetMode="External"/><Relationship Id="rId1" Type="http://schemas.openxmlformats.org/officeDocument/2006/relationships/externalLinkPath" Target="Y25%20&#3619;&#3656;&#3634;&#3591;&#3614;&#3619;&#3610;.&#3591;&#3610;&#3621;&#3591;&#3607;&#3640;&#3609;%2069%20&#3626;&#3611;.%20&#3648;&#3591;&#3636;&#3609;&#3585;&#3641;&#3657;&#3605;&#3656;&#3634;&#3591;&#3611;&#3619;&#3632;&#3648;&#3607;&#362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hdbadmin/Desktop/&#3648;&#3607;&#3637;&#3618;&#3610;%2062/8.&#3591;&#3610;&#3621;&#3591;&#3607;&#3640;&#3609;%2062%20%2014%20&#3585;.&#3614;.%2061/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ผูกพันเดิม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22"/>
  <sheetViews>
    <sheetView tabSelected="1" view="pageBreakPreview" zoomScale="70" zoomScaleNormal="85" zoomScaleSheetLayoutView="70" workbookViewId="0">
      <pane xSplit="2" ySplit="7" topLeftCell="C18" activePane="bottomRight" state="frozen"/>
      <selection pane="topRight" activeCell="N1" sqref="N1"/>
      <selection pane="bottomLeft" activeCell="A7" sqref="A7"/>
      <selection pane="bottomRight" activeCell="B21" sqref="B21"/>
    </sheetView>
  </sheetViews>
  <sheetFormatPr defaultRowHeight="14.4"/>
  <cols>
    <col min="1" max="1" width="8.88671875" style="18" customWidth="1"/>
    <col min="2" max="2" width="50.33203125" style="9" customWidth="1"/>
    <col min="3" max="3" width="21.44140625" style="3" customWidth="1"/>
    <col min="4" max="4" width="15.33203125" style="3" customWidth="1"/>
    <col min="5" max="5" width="18.77734375" style="3" customWidth="1"/>
    <col min="6" max="6" width="18.44140625" style="3" customWidth="1"/>
    <col min="7" max="7" width="21.44140625" style="3" customWidth="1"/>
    <col min="8" max="8" width="24.44140625" style="15" customWidth="1"/>
    <col min="9" max="9" width="14.44140625" customWidth="1"/>
    <col min="10" max="11" width="12.88671875" customWidth="1"/>
    <col min="12" max="12" width="25.77734375" customWidth="1"/>
    <col min="13" max="13" width="24.109375" customWidth="1"/>
    <col min="14" max="14" width="29" customWidth="1"/>
  </cols>
  <sheetData>
    <row r="1" spans="1:14" ht="25.8">
      <c r="A1" s="1" t="s">
        <v>51</v>
      </c>
      <c r="B1" s="2"/>
      <c r="C1" s="11"/>
      <c r="D1" s="11"/>
      <c r="E1" s="11"/>
      <c r="F1" s="11"/>
      <c r="G1" s="11"/>
      <c r="H1" s="20"/>
      <c r="I1" s="5"/>
      <c r="J1" s="5"/>
      <c r="K1" s="5"/>
    </row>
    <row r="2" spans="1:14" ht="30" customHeight="1">
      <c r="A2" s="1" t="s">
        <v>0</v>
      </c>
      <c r="B2" s="23"/>
      <c r="C2" s="11"/>
      <c r="D2" s="11"/>
      <c r="E2" s="11"/>
      <c r="F2" s="11"/>
      <c r="G2" s="11"/>
      <c r="H2" s="14"/>
      <c r="I2" s="21"/>
      <c r="J2" s="5"/>
      <c r="K2" s="5"/>
    </row>
    <row r="3" spans="1:14" ht="25.5" customHeight="1">
      <c r="A3" s="1" t="s">
        <v>1</v>
      </c>
      <c r="B3" s="12"/>
      <c r="C3" s="4"/>
      <c r="D3" s="4"/>
      <c r="E3" s="4"/>
      <c r="F3" s="4"/>
      <c r="G3" s="4"/>
      <c r="H3" s="2"/>
      <c r="I3" s="19"/>
      <c r="J3" s="5"/>
      <c r="K3" s="5"/>
    </row>
    <row r="4" spans="1:14" ht="25.8">
      <c r="A4" s="1" t="s">
        <v>50</v>
      </c>
      <c r="B4" s="2"/>
      <c r="C4" s="11"/>
      <c r="D4" s="11"/>
      <c r="E4" s="11"/>
      <c r="F4" s="11"/>
      <c r="G4" s="11"/>
      <c r="H4" s="14"/>
      <c r="I4" s="5"/>
      <c r="J4" s="5"/>
      <c r="K4" s="5"/>
    </row>
    <row r="5" spans="1:14" ht="24.75" customHeight="1">
      <c r="A5" s="17"/>
      <c r="B5" s="6">
        <f>SUBTOTAL(3,B8:B22)</f>
        <v>15</v>
      </c>
      <c r="C5" s="6"/>
      <c r="D5" s="26">
        <f>SUBTOTAL(9,D8:D22)</f>
        <v>136</v>
      </c>
      <c r="E5" s="26">
        <f>SUBTOTAL(9,E8:E22)</f>
        <v>155026200</v>
      </c>
      <c r="F5" s="26">
        <f>SUBTOTAL(9,F8:F22)</f>
        <v>0</v>
      </c>
      <c r="G5" s="26">
        <f>SUBTOTAL(9,G8:G22)</f>
        <v>155026200</v>
      </c>
      <c r="H5" s="16"/>
      <c r="I5" s="10"/>
      <c r="J5" s="13"/>
      <c r="K5" s="5"/>
    </row>
    <row r="6" spans="1:14" ht="27.75" customHeight="1">
      <c r="A6" s="17"/>
      <c r="B6" s="6"/>
      <c r="C6" s="30" t="s">
        <v>47</v>
      </c>
      <c r="D6" s="30"/>
      <c r="E6" s="30"/>
      <c r="F6" s="30"/>
      <c r="G6" s="30"/>
      <c r="H6" s="16"/>
      <c r="I6" s="10"/>
      <c r="J6" s="13"/>
      <c r="K6" s="5"/>
    </row>
    <row r="7" spans="1:14" s="22" customFormat="1" ht="62.25" customHeight="1">
      <c r="A7" s="7" t="s">
        <v>2</v>
      </c>
      <c r="B7" s="7" t="s">
        <v>18</v>
      </c>
      <c r="C7" s="25" t="s">
        <v>48</v>
      </c>
      <c r="D7" s="25" t="s">
        <v>17</v>
      </c>
      <c r="E7" s="25" t="s">
        <v>45</v>
      </c>
      <c r="F7" s="25" t="s">
        <v>44</v>
      </c>
      <c r="G7" s="25" t="s">
        <v>49</v>
      </c>
      <c r="H7" s="7" t="s">
        <v>3</v>
      </c>
      <c r="I7" s="7" t="s">
        <v>4</v>
      </c>
      <c r="J7" s="7" t="s">
        <v>5</v>
      </c>
      <c r="K7" s="7" t="s">
        <v>6</v>
      </c>
      <c r="L7" s="7" t="s">
        <v>7</v>
      </c>
      <c r="M7" s="7" t="s">
        <v>8</v>
      </c>
      <c r="N7" s="7" t="s">
        <v>9</v>
      </c>
    </row>
    <row r="8" spans="1:14" ht="63">
      <c r="A8" s="29" t="s">
        <v>15</v>
      </c>
      <c r="B8" s="27" t="s">
        <v>29</v>
      </c>
      <c r="C8" s="8">
        <v>24000</v>
      </c>
      <c r="D8" s="24">
        <v>66</v>
      </c>
      <c r="E8" s="24">
        <v>1584000</v>
      </c>
      <c r="F8" s="8"/>
      <c r="G8" s="8">
        <f>E8+F8</f>
        <v>1584000</v>
      </c>
      <c r="H8" s="28" t="s">
        <v>21</v>
      </c>
      <c r="I8" s="28" t="s">
        <v>16</v>
      </c>
      <c r="J8" s="28" t="s">
        <v>13</v>
      </c>
      <c r="K8" s="28" t="s">
        <v>14</v>
      </c>
      <c r="L8" s="27" t="s">
        <v>10</v>
      </c>
      <c r="M8" s="27" t="s">
        <v>11</v>
      </c>
      <c r="N8" s="27" t="s">
        <v>12</v>
      </c>
    </row>
    <row r="9" spans="1:14" ht="63">
      <c r="A9" s="29" t="s">
        <v>15</v>
      </c>
      <c r="B9" s="27" t="s">
        <v>30</v>
      </c>
      <c r="C9" s="8">
        <v>10000</v>
      </c>
      <c r="D9" s="24">
        <v>3</v>
      </c>
      <c r="E9" s="24">
        <v>30000</v>
      </c>
      <c r="F9" s="8"/>
      <c r="G9" s="8">
        <f t="shared" ref="G9:G11" si="0">E9+F9</f>
        <v>30000</v>
      </c>
      <c r="H9" s="28" t="s">
        <v>21</v>
      </c>
      <c r="I9" s="28" t="s">
        <v>16</v>
      </c>
      <c r="J9" s="28" t="s">
        <v>13</v>
      </c>
      <c r="K9" s="28" t="s">
        <v>14</v>
      </c>
      <c r="L9" s="27" t="s">
        <v>10</v>
      </c>
      <c r="M9" s="27" t="s">
        <v>11</v>
      </c>
      <c r="N9" s="27" t="s">
        <v>12</v>
      </c>
    </row>
    <row r="10" spans="1:14" ht="63">
      <c r="A10" s="29" t="s">
        <v>15</v>
      </c>
      <c r="B10" s="27" t="s">
        <v>31</v>
      </c>
      <c r="C10" s="8">
        <v>16000</v>
      </c>
      <c r="D10" s="24">
        <v>47</v>
      </c>
      <c r="E10" s="24">
        <v>752000</v>
      </c>
      <c r="F10" s="8"/>
      <c r="G10" s="8">
        <f t="shared" si="0"/>
        <v>752000</v>
      </c>
      <c r="H10" s="28" t="s">
        <v>21</v>
      </c>
      <c r="I10" s="28" t="s">
        <v>16</v>
      </c>
      <c r="J10" s="28" t="s">
        <v>13</v>
      </c>
      <c r="K10" s="28" t="s">
        <v>14</v>
      </c>
      <c r="L10" s="27" t="s">
        <v>10</v>
      </c>
      <c r="M10" s="27" t="s">
        <v>11</v>
      </c>
      <c r="N10" s="27" t="s">
        <v>12</v>
      </c>
    </row>
    <row r="11" spans="1:14" ht="63">
      <c r="A11" s="29" t="s">
        <v>15</v>
      </c>
      <c r="B11" s="27" t="s">
        <v>32</v>
      </c>
      <c r="C11" s="8">
        <v>3300</v>
      </c>
      <c r="D11" s="24">
        <v>1</v>
      </c>
      <c r="E11" s="24">
        <v>3300</v>
      </c>
      <c r="F11" s="8"/>
      <c r="G11" s="8">
        <f t="shared" si="0"/>
        <v>3300</v>
      </c>
      <c r="H11" s="28" t="s">
        <v>21</v>
      </c>
      <c r="I11" s="28" t="s">
        <v>16</v>
      </c>
      <c r="J11" s="28" t="s">
        <v>13</v>
      </c>
      <c r="K11" s="28" t="s">
        <v>14</v>
      </c>
      <c r="L11" s="27" t="s">
        <v>10</v>
      </c>
      <c r="M11" s="27" t="s">
        <v>11</v>
      </c>
      <c r="N11" s="27" t="s">
        <v>12</v>
      </c>
    </row>
    <row r="12" spans="1:14" ht="63">
      <c r="A12" s="29" t="s">
        <v>15</v>
      </c>
      <c r="B12" s="27" t="s">
        <v>33</v>
      </c>
      <c r="C12" s="8">
        <v>11000</v>
      </c>
      <c r="D12" s="24">
        <v>7</v>
      </c>
      <c r="E12" s="24">
        <v>77000</v>
      </c>
      <c r="F12" s="8"/>
      <c r="G12" s="8">
        <f t="shared" ref="G12:G13" si="1">E12+F12</f>
        <v>77000</v>
      </c>
      <c r="H12" s="28" t="s">
        <v>21</v>
      </c>
      <c r="I12" s="28" t="s">
        <v>16</v>
      </c>
      <c r="J12" s="28" t="s">
        <v>13</v>
      </c>
      <c r="K12" s="28" t="s">
        <v>14</v>
      </c>
      <c r="L12" s="27" t="s">
        <v>10</v>
      </c>
      <c r="M12" s="27" t="s">
        <v>11</v>
      </c>
      <c r="N12" s="27" t="s">
        <v>12</v>
      </c>
    </row>
    <row r="13" spans="1:14" ht="63">
      <c r="A13" s="29" t="s">
        <v>15</v>
      </c>
      <c r="B13" s="27" t="s">
        <v>34</v>
      </c>
      <c r="C13" s="8">
        <v>27000</v>
      </c>
      <c r="D13" s="24">
        <v>3</v>
      </c>
      <c r="E13" s="24">
        <v>81000</v>
      </c>
      <c r="F13" s="8"/>
      <c r="G13" s="8">
        <f t="shared" si="1"/>
        <v>81000</v>
      </c>
      <c r="H13" s="28" t="s">
        <v>21</v>
      </c>
      <c r="I13" s="28" t="s">
        <v>16</v>
      </c>
      <c r="J13" s="28" t="s">
        <v>13</v>
      </c>
      <c r="K13" s="28" t="s">
        <v>14</v>
      </c>
      <c r="L13" s="27" t="s">
        <v>10</v>
      </c>
      <c r="M13" s="27" t="s">
        <v>11</v>
      </c>
      <c r="N13" s="27" t="s">
        <v>12</v>
      </c>
    </row>
    <row r="14" spans="1:14" ht="63">
      <c r="A14" s="29" t="s">
        <v>15</v>
      </c>
      <c r="B14" s="27" t="s">
        <v>35</v>
      </c>
      <c r="C14" s="8">
        <v>17552100</v>
      </c>
      <c r="D14" s="24">
        <v>1</v>
      </c>
      <c r="E14" s="24">
        <v>17552100</v>
      </c>
      <c r="F14" s="8"/>
      <c r="G14" s="8">
        <f>E14+F14</f>
        <v>17552100</v>
      </c>
      <c r="H14" s="28" t="s">
        <v>22</v>
      </c>
      <c r="I14" s="28" t="s">
        <v>16</v>
      </c>
      <c r="J14" s="28" t="s">
        <v>13</v>
      </c>
      <c r="K14" s="28" t="s">
        <v>14</v>
      </c>
      <c r="L14" s="27" t="s">
        <v>10</v>
      </c>
      <c r="M14" s="27" t="s">
        <v>11</v>
      </c>
      <c r="N14" s="27" t="s">
        <v>12</v>
      </c>
    </row>
    <row r="15" spans="1:14" ht="105">
      <c r="A15" s="29" t="s">
        <v>15</v>
      </c>
      <c r="B15" s="27" t="s">
        <v>36</v>
      </c>
      <c r="C15" s="8">
        <v>12050000</v>
      </c>
      <c r="D15" s="24">
        <v>1</v>
      </c>
      <c r="E15" s="24">
        <v>12050000</v>
      </c>
      <c r="F15" s="8"/>
      <c r="G15" s="8">
        <f>E15+F15</f>
        <v>12050000</v>
      </c>
      <c r="H15" s="28" t="s">
        <v>19</v>
      </c>
      <c r="I15" s="28" t="s">
        <v>16</v>
      </c>
      <c r="J15" s="28" t="s">
        <v>13</v>
      </c>
      <c r="K15" s="28" t="s">
        <v>14</v>
      </c>
      <c r="L15" s="27" t="s">
        <v>10</v>
      </c>
      <c r="M15" s="27" t="s">
        <v>11</v>
      </c>
      <c r="N15" s="27" t="s">
        <v>12</v>
      </c>
    </row>
    <row r="16" spans="1:14" ht="105">
      <c r="A16" s="29" t="s">
        <v>15</v>
      </c>
      <c r="B16" s="27" t="s">
        <v>37</v>
      </c>
      <c r="C16" s="8">
        <v>32000000</v>
      </c>
      <c r="D16" s="24">
        <v>1</v>
      </c>
      <c r="E16" s="24">
        <v>32000000</v>
      </c>
      <c r="F16" s="8"/>
      <c r="G16" s="8">
        <f>E16+F16</f>
        <v>32000000</v>
      </c>
      <c r="H16" s="28" t="s">
        <v>20</v>
      </c>
      <c r="I16" s="28" t="s">
        <v>16</v>
      </c>
      <c r="J16" s="28" t="s">
        <v>13</v>
      </c>
      <c r="K16" s="28" t="s">
        <v>14</v>
      </c>
      <c r="L16" s="27" t="s">
        <v>10</v>
      </c>
      <c r="M16" s="27" t="s">
        <v>11</v>
      </c>
      <c r="N16" s="27" t="s">
        <v>12</v>
      </c>
    </row>
    <row r="17" spans="1:14" ht="63">
      <c r="A17" s="29" t="s">
        <v>15</v>
      </c>
      <c r="B17" s="27" t="s">
        <v>38</v>
      </c>
      <c r="C17" s="8">
        <v>24810600</v>
      </c>
      <c r="D17" s="24">
        <v>1</v>
      </c>
      <c r="E17" s="24">
        <v>24810600</v>
      </c>
      <c r="F17" s="8"/>
      <c r="G17" s="8">
        <f t="shared" ref="G17:G22" si="2">E17+F17</f>
        <v>24810600</v>
      </c>
      <c r="H17" s="28" t="s">
        <v>24</v>
      </c>
      <c r="I17" s="28" t="s">
        <v>16</v>
      </c>
      <c r="J17" s="28" t="s">
        <v>13</v>
      </c>
      <c r="K17" s="28" t="s">
        <v>14</v>
      </c>
      <c r="L17" s="27" t="s">
        <v>10</v>
      </c>
      <c r="M17" s="27" t="s">
        <v>28</v>
      </c>
      <c r="N17" s="27" t="s">
        <v>46</v>
      </c>
    </row>
    <row r="18" spans="1:14" ht="63">
      <c r="A18" s="29" t="s">
        <v>15</v>
      </c>
      <c r="B18" s="27" t="s">
        <v>39</v>
      </c>
      <c r="C18" s="8">
        <v>2990600</v>
      </c>
      <c r="D18" s="24">
        <v>1</v>
      </c>
      <c r="E18" s="24">
        <v>2990600</v>
      </c>
      <c r="F18" s="8"/>
      <c r="G18" s="8">
        <f t="shared" si="2"/>
        <v>2990600</v>
      </c>
      <c r="H18" s="28" t="s">
        <v>24</v>
      </c>
      <c r="I18" s="28" t="s">
        <v>16</v>
      </c>
      <c r="J18" s="28" t="s">
        <v>13</v>
      </c>
      <c r="K18" s="28" t="s">
        <v>14</v>
      </c>
      <c r="L18" s="27" t="s">
        <v>10</v>
      </c>
      <c r="M18" s="27" t="s">
        <v>28</v>
      </c>
      <c r="N18" s="27" t="s">
        <v>25</v>
      </c>
    </row>
    <row r="19" spans="1:14" ht="63">
      <c r="A19" s="29" t="s">
        <v>15</v>
      </c>
      <c r="B19" s="27" t="s">
        <v>40</v>
      </c>
      <c r="C19" s="8">
        <v>4951500</v>
      </c>
      <c r="D19" s="24">
        <v>1</v>
      </c>
      <c r="E19" s="24">
        <v>4951500</v>
      </c>
      <c r="F19" s="8"/>
      <c r="G19" s="8">
        <f t="shared" si="2"/>
        <v>4951500</v>
      </c>
      <c r="H19" s="28" t="s">
        <v>24</v>
      </c>
      <c r="I19" s="28" t="s">
        <v>16</v>
      </c>
      <c r="J19" s="28" t="s">
        <v>13</v>
      </c>
      <c r="K19" s="28" t="s">
        <v>14</v>
      </c>
      <c r="L19" s="27" t="s">
        <v>10</v>
      </c>
      <c r="M19" s="27" t="s">
        <v>26</v>
      </c>
      <c r="N19" s="27" t="s">
        <v>27</v>
      </c>
    </row>
    <row r="20" spans="1:14" ht="63">
      <c r="A20" s="29" t="s">
        <v>15</v>
      </c>
      <c r="B20" s="27" t="s">
        <v>41</v>
      </c>
      <c r="C20" s="8">
        <v>9736000</v>
      </c>
      <c r="D20" s="24">
        <v>1</v>
      </c>
      <c r="E20" s="24">
        <v>9736000</v>
      </c>
      <c r="F20" s="8"/>
      <c r="G20" s="8">
        <f t="shared" si="2"/>
        <v>9736000</v>
      </c>
      <c r="H20" s="28" t="s">
        <v>24</v>
      </c>
      <c r="I20" s="28" t="s">
        <v>16</v>
      </c>
      <c r="J20" s="28" t="s">
        <v>13</v>
      </c>
      <c r="K20" s="28" t="s">
        <v>14</v>
      </c>
      <c r="L20" s="27" t="s">
        <v>10</v>
      </c>
      <c r="M20" s="27" t="s">
        <v>26</v>
      </c>
      <c r="N20" s="27" t="s">
        <v>27</v>
      </c>
    </row>
    <row r="21" spans="1:14" ht="63">
      <c r="A21" s="29" t="s">
        <v>15</v>
      </c>
      <c r="B21" s="27" t="s">
        <v>42</v>
      </c>
      <c r="C21" s="8">
        <v>24728100</v>
      </c>
      <c r="D21" s="24">
        <v>1</v>
      </c>
      <c r="E21" s="24">
        <v>24728100</v>
      </c>
      <c r="F21" s="8"/>
      <c r="G21" s="8">
        <f t="shared" si="2"/>
        <v>24728100</v>
      </c>
      <c r="H21" s="28" t="s">
        <v>24</v>
      </c>
      <c r="I21" s="28" t="s">
        <v>16</v>
      </c>
      <c r="J21" s="28" t="s">
        <v>13</v>
      </c>
      <c r="K21" s="28" t="s">
        <v>14</v>
      </c>
      <c r="L21" s="27" t="s">
        <v>10</v>
      </c>
      <c r="M21" s="27" t="s">
        <v>26</v>
      </c>
      <c r="N21" s="27" t="s">
        <v>27</v>
      </c>
    </row>
    <row r="22" spans="1:14" ht="63">
      <c r="A22" s="29" t="s">
        <v>15</v>
      </c>
      <c r="B22" s="27" t="s">
        <v>43</v>
      </c>
      <c r="C22" s="8">
        <v>23680000</v>
      </c>
      <c r="D22" s="24">
        <v>1</v>
      </c>
      <c r="E22" s="24">
        <v>23680000</v>
      </c>
      <c r="F22" s="8"/>
      <c r="G22" s="8">
        <f t="shared" si="2"/>
        <v>23680000</v>
      </c>
      <c r="H22" s="28" t="s">
        <v>23</v>
      </c>
      <c r="I22" s="28" t="s">
        <v>16</v>
      </c>
      <c r="J22" s="28" t="s">
        <v>13</v>
      </c>
      <c r="K22" s="28" t="s">
        <v>14</v>
      </c>
      <c r="L22" s="27" t="s">
        <v>10</v>
      </c>
      <c r="M22" s="27" t="s">
        <v>11</v>
      </c>
      <c r="N22" s="27" t="s">
        <v>12</v>
      </c>
    </row>
  </sheetData>
  <autoFilter ref="A7:N22" xr:uid="{00000000-0001-0000-0700-000000000000}"/>
  <sortState xmlns:xlrd2="http://schemas.microsoft.com/office/spreadsheetml/2017/richdata2" ref="A8:N21">
    <sortCondition ref="A8:A21"/>
  </sortState>
  <mergeCells count="1">
    <mergeCell ref="C6:G6"/>
  </mergeCells>
  <phoneticPr fontId="19" type="noConversion"/>
  <pageMargins left="0.31496062992125984" right="0.15748031496062992" top="0.43307086614173229" bottom="0.35433070866141736" header="0.31496062992125984" footer="0.31496062992125984"/>
  <pageSetup paperSize="9" scale="47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FCD9C-B9A3-4D83-95DB-AA5230AB9BA6}">
  <sheetPr>
    <tabColor theme="9" tint="-0.249977111117893"/>
    <pageSetUpPr fitToPage="1"/>
  </sheetPr>
  <dimension ref="A1:O10"/>
  <sheetViews>
    <sheetView zoomScale="70" zoomScaleNormal="70" zoomScaleSheetLayoutView="85" workbookViewId="0">
      <pane xSplit="2" ySplit="7" topLeftCell="C8" activePane="bottomRight" state="frozen"/>
      <selection activeCell="AF5" sqref="AF5"/>
      <selection pane="topRight" activeCell="AF5" sqref="AF5"/>
      <selection pane="bottomLeft" activeCell="AF5" sqref="AF5"/>
      <selection pane="bottomRight" activeCell="B19" sqref="B19"/>
    </sheetView>
  </sheetViews>
  <sheetFormatPr defaultRowHeight="14.4"/>
  <cols>
    <col min="1" max="1" width="8" bestFit="1" customWidth="1"/>
    <col min="2" max="2" width="52.109375" customWidth="1"/>
    <col min="3" max="3" width="22.109375" customWidth="1"/>
    <col min="4" max="4" width="24.21875" customWidth="1"/>
    <col min="5" max="5" width="24" customWidth="1"/>
    <col min="6" max="6" width="27.21875" customWidth="1"/>
    <col min="7" max="7" width="19.88671875" customWidth="1"/>
    <col min="8" max="8" width="27.21875" customWidth="1"/>
    <col min="9" max="9" width="13.44140625" customWidth="1"/>
    <col min="10" max="10" width="10.77734375" customWidth="1"/>
    <col min="11" max="11" width="12.21875" customWidth="1"/>
    <col min="12" max="12" width="13.88671875" customWidth="1"/>
    <col min="13" max="15" width="26.33203125" customWidth="1"/>
    <col min="16" max="16" width="13.109375" bestFit="1" customWidth="1"/>
  </cols>
  <sheetData>
    <row r="1" spans="1:15" ht="25.8">
      <c r="A1" s="1" t="s">
        <v>51</v>
      </c>
      <c r="B1" s="31"/>
      <c r="C1" s="32"/>
      <c r="D1" s="32"/>
      <c r="E1" s="32"/>
      <c r="F1" s="32"/>
      <c r="G1" s="32"/>
      <c r="H1" s="32"/>
      <c r="I1" s="33"/>
      <c r="J1" s="33"/>
      <c r="K1" s="33"/>
      <c r="L1" s="33"/>
      <c r="M1" s="33"/>
      <c r="N1" s="33"/>
      <c r="O1" s="33"/>
    </row>
    <row r="2" spans="1:15" ht="23.4">
      <c r="A2" s="34" t="s">
        <v>52</v>
      </c>
      <c r="B2" s="35"/>
      <c r="C2" s="36"/>
      <c r="D2" s="36"/>
      <c r="E2" s="37"/>
      <c r="F2" s="37"/>
      <c r="G2" s="37"/>
      <c r="H2" s="37"/>
      <c r="I2" s="38"/>
      <c r="J2" s="38"/>
      <c r="K2" s="38"/>
      <c r="L2" s="38"/>
      <c r="M2" s="38"/>
      <c r="N2" s="38"/>
      <c r="O2" s="38"/>
    </row>
    <row r="3" spans="1:15" ht="23.4">
      <c r="A3" s="34" t="s">
        <v>1</v>
      </c>
      <c r="B3" s="31"/>
      <c r="C3" s="39"/>
      <c r="D3" s="39"/>
      <c r="E3" s="4"/>
      <c r="F3" s="39"/>
      <c r="G3" s="39"/>
      <c r="H3" s="39"/>
      <c r="I3" s="38"/>
      <c r="J3" s="38"/>
      <c r="K3" s="38"/>
      <c r="L3" s="38"/>
      <c r="M3" s="38"/>
      <c r="N3" s="38"/>
      <c r="O3" s="38"/>
    </row>
    <row r="4" spans="1:15" ht="28.8">
      <c r="A4" s="1" t="s">
        <v>50</v>
      </c>
      <c r="B4" s="40"/>
      <c r="C4" s="41"/>
      <c r="D4" s="41"/>
      <c r="E4" s="41"/>
      <c r="F4" s="41"/>
      <c r="G4" s="41"/>
      <c r="H4" s="41"/>
      <c r="I4" s="38"/>
      <c r="J4" s="38"/>
      <c r="K4" s="38"/>
      <c r="L4" s="38"/>
      <c r="M4" s="38"/>
      <c r="N4" s="38"/>
      <c r="O4" s="38"/>
    </row>
    <row r="5" spans="1:15" s="45" customFormat="1" ht="21">
      <c r="A5" s="42"/>
      <c r="B5" s="43">
        <f>SUBTOTAL(3,B8:B8)</f>
        <v>1</v>
      </c>
      <c r="C5" s="43">
        <f t="shared" ref="C5:H5" si="0">SUBTOTAL(9,C8:C8)</f>
        <v>12166300</v>
      </c>
      <c r="D5" s="43">
        <f t="shared" si="0"/>
        <v>48665100</v>
      </c>
      <c r="E5" s="43">
        <f t="shared" si="0"/>
        <v>12166300</v>
      </c>
      <c r="F5" s="43">
        <f t="shared" si="0"/>
        <v>48665100</v>
      </c>
      <c r="G5" s="43">
        <f t="shared" si="0"/>
        <v>24332100</v>
      </c>
      <c r="H5" s="43">
        <f t="shared" si="0"/>
        <v>97330200</v>
      </c>
      <c r="I5" s="44"/>
      <c r="J5" s="44"/>
      <c r="K5" s="44"/>
      <c r="L5" s="44"/>
      <c r="M5" s="44"/>
      <c r="N5" s="44"/>
      <c r="O5" s="44"/>
    </row>
    <row r="6" spans="1:15" ht="25.8">
      <c r="A6" s="46" t="s">
        <v>53</v>
      </c>
      <c r="B6" s="47"/>
      <c r="C6" s="48" t="s">
        <v>54</v>
      </c>
      <c r="D6" s="48"/>
      <c r="E6" s="48"/>
      <c r="F6" s="48"/>
      <c r="G6" s="48"/>
      <c r="H6" s="48"/>
      <c r="I6" s="49"/>
      <c r="J6" s="49"/>
      <c r="K6" s="49"/>
      <c r="L6" s="49"/>
      <c r="M6" s="49"/>
      <c r="N6" s="49"/>
      <c r="O6" s="49"/>
    </row>
    <row r="7" spans="1:15" s="56" customFormat="1" ht="65.25" customHeight="1">
      <c r="A7" s="50" t="s">
        <v>2</v>
      </c>
      <c r="B7" s="50" t="s">
        <v>55</v>
      </c>
      <c r="C7" s="51" t="s">
        <v>45</v>
      </c>
      <c r="D7" s="52" t="s">
        <v>56</v>
      </c>
      <c r="E7" s="51" t="s">
        <v>44</v>
      </c>
      <c r="F7" s="52" t="s">
        <v>57</v>
      </c>
      <c r="G7" s="51" t="s">
        <v>58</v>
      </c>
      <c r="H7" s="52" t="s">
        <v>59</v>
      </c>
      <c r="I7" s="53" t="s">
        <v>60</v>
      </c>
      <c r="J7" s="53" t="s">
        <v>4</v>
      </c>
      <c r="K7" s="54" t="s">
        <v>5</v>
      </c>
      <c r="L7" s="53" t="s">
        <v>6</v>
      </c>
      <c r="M7" s="55" t="s">
        <v>7</v>
      </c>
      <c r="N7" s="55" t="s">
        <v>8</v>
      </c>
      <c r="O7" s="53" t="s">
        <v>9</v>
      </c>
    </row>
    <row r="8" spans="1:15" ht="63">
      <c r="A8" s="29" t="s">
        <v>61</v>
      </c>
      <c r="B8" s="28" t="s">
        <v>62</v>
      </c>
      <c r="C8" s="57">
        <v>12166300</v>
      </c>
      <c r="D8" s="57">
        <v>48665100</v>
      </c>
      <c r="E8" s="58">
        <v>12166300</v>
      </c>
      <c r="F8" s="58">
        <v>48665100</v>
      </c>
      <c r="G8" s="58">
        <v>24332100</v>
      </c>
      <c r="H8" s="58">
        <v>97330200</v>
      </c>
      <c r="I8" s="28" t="s">
        <v>63</v>
      </c>
      <c r="J8" s="28" t="s">
        <v>16</v>
      </c>
      <c r="K8" s="28" t="s">
        <v>13</v>
      </c>
      <c r="L8" s="28" t="s">
        <v>14</v>
      </c>
      <c r="M8" s="28" t="s">
        <v>10</v>
      </c>
      <c r="N8" s="28" t="s">
        <v>11</v>
      </c>
      <c r="O8" s="28" t="s">
        <v>64</v>
      </c>
    </row>
    <row r="10" spans="1:15">
      <c r="C10" s="59"/>
    </row>
  </sheetData>
  <autoFilter ref="A7:P8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3</vt:i4>
      </vt:variant>
    </vt:vector>
  </HeadingPairs>
  <TitlesOfParts>
    <vt:vector size="5" baseType="lpstr">
      <vt:lpstr>ร่างพรบ._ครุภัณฑ์</vt:lpstr>
      <vt:lpstr>ผูกพันเดิม</vt:lpstr>
      <vt:lpstr>ผูกพันเดิม!Print_Area</vt:lpstr>
      <vt:lpstr>ผูกพันเดิม!Print_Titles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pheeratcha thongyaem</cp:lastModifiedBy>
  <cp:lastPrinted>2025-05-20T07:39:51Z</cp:lastPrinted>
  <dcterms:created xsi:type="dcterms:W3CDTF">2024-12-18T11:13:07Z</dcterms:created>
  <dcterms:modified xsi:type="dcterms:W3CDTF">2025-05-20T16:29:53Z</dcterms:modified>
</cp:coreProperties>
</file>