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9FAE7A8E-D75F-4721-9885-418BE523226E}" xr6:coauthVersionLast="47" xr6:coauthVersionMax="47" xr10:uidLastSave="{53174CBB-AB1D-41E3-824D-A3F02DFF6717}"/>
  <bookViews>
    <workbookView xWindow="-120" yWindow="-120" windowWidth="29040" windowHeight="15840" tabRatio="702" activeTab="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ผูกพันเดิม!$A$7:$P$15</definedName>
    <definedName name="_xlnm._FilterDatabase" localSheetId="1" hidden="1">ร่างพรบ._ก่อสร้าง!$A$7:$T$32</definedName>
    <definedName name="_xlnm._FilterDatabase" localSheetId="0" hidden="1">ร่างพรบ._ครุภัณฑ์!$A$7:$N$195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ผูกพันเดิม!$A$1:$O$15</definedName>
    <definedName name="_xlnm.Print_Area" localSheetId="1">ร่างพรบ._ก่อสร้าง!$A$1:$T$32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32" i="7" l="1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5" i="14"/>
  <c r="G14" i="14"/>
  <c r="G13" i="14"/>
  <c r="G12" i="14"/>
  <c r="G11" i="14"/>
  <c r="G10" i="14"/>
  <c r="G9" i="14"/>
  <c r="G8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16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<sst xmlns="http://schemas.openxmlformats.org/spreadsheetml/2006/main" count="1833" uniqueCount="396">
  <si>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</si>
  <si>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</si>
  <si>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</si>
  <si>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</si>
  <si>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</si>
  <si>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</si>
  <si>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</si>
  <si>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</si>
  <si>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</si>
  <si>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</si>
  <si>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</si>
  <si>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</si>
  <si>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</si>
  <si>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</si>
  <si>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</si>
  <si>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ห้วยแก้ว</t>
  </si>
  <si>
    <t>ในเมือง</t>
  </si>
  <si>
    <t>บ้านกล้วย</t>
  </si>
  <si>
    <t>บ้านนา</t>
  </si>
  <si>
    <t>แสนตอ</t>
  </si>
  <si>
    <t>โรงพยาบาลพิจิตร</t>
  </si>
  <si>
    <t>เมืองพิจิตร</t>
  </si>
  <si>
    <t>พิจิตร</t>
  </si>
  <si>
    <t>โรงพยาบาลคลองขลุง</t>
  </si>
  <si>
    <t>คลองขลุง</t>
  </si>
  <si>
    <t>กำแพงเพชร</t>
  </si>
  <si>
    <t>ชัยนาท</t>
  </si>
  <si>
    <t>โรงพยาบาลอุทัยธานี</t>
  </si>
  <si>
    <t>อุทัยใหม่</t>
  </si>
  <si>
    <t>เมืองอุทัยธานี</t>
  </si>
  <si>
    <t>อุทัยธานี</t>
  </si>
  <si>
    <t>โรงพยาบาลพยุหะคีรี</t>
  </si>
  <si>
    <t>พยุหะ</t>
  </si>
  <si>
    <t>พยุหะคีรี</t>
  </si>
  <si>
    <t>นครสวรรค์</t>
  </si>
  <si>
    <t>โรงพยาบาลตาคลี</t>
  </si>
  <si>
    <t>ตาคลี</t>
  </si>
  <si>
    <t>แม่เปิน</t>
  </si>
  <si>
    <t>ชุมตาบง</t>
  </si>
  <si>
    <t>โรงพยาบาลลานสัก</t>
  </si>
  <si>
    <t>ลานสัก</t>
  </si>
  <si>
    <t>ชุมแสง</t>
  </si>
  <si>
    <t>สำนักงานสาธารณสุขจังหวัดนครสวรรค์</t>
  </si>
  <si>
    <t>นครสวรรค์ตก</t>
  </si>
  <si>
    <t>เมืองนครสวรรค์</t>
  </si>
  <si>
    <t>เนินขาม</t>
  </si>
  <si>
    <t>โรงพยาบาลสวรรค์ประชารักษ์</t>
  </si>
  <si>
    <t>ปากน้ำโพ</t>
  </si>
  <si>
    <t>โรงพยาบาลบางมูลนาก</t>
  </si>
  <si>
    <t>หอไกร</t>
  </si>
  <si>
    <t>บางมูลนาก</t>
  </si>
  <si>
    <t>โรงพยาบาลทับคล้อ</t>
  </si>
  <si>
    <t>เขาทราย</t>
  </si>
  <si>
    <t>ทับคล้อ</t>
  </si>
  <si>
    <t>โรงพยาบาลสากเหล็ก</t>
  </si>
  <si>
    <t>สากเหล็ก</t>
  </si>
  <si>
    <t>โรงพยาบาลดงเจริญ</t>
  </si>
  <si>
    <t>สำนักขุนเณร</t>
  </si>
  <si>
    <t>ดงเจริญ</t>
  </si>
  <si>
    <t>สามง่าม</t>
  </si>
  <si>
    <t>โรงพยาบาลสรรคบุรี</t>
  </si>
  <si>
    <t>แพรกศรีราชา</t>
  </si>
  <si>
    <t>สรรคบุรี</t>
  </si>
  <si>
    <t>หนองมะโมง</t>
  </si>
  <si>
    <t>โรงพยาบาลเนินขาม</t>
  </si>
  <si>
    <t>โรงพยาบาลบรรพตพิสัย</t>
  </si>
  <si>
    <t>เจริญผล</t>
  </si>
  <si>
    <t>บรรพตพิสัย</t>
  </si>
  <si>
    <t>โรงพยาบาลลาดยาว</t>
  </si>
  <si>
    <t>ลาดยาว</t>
  </si>
  <si>
    <t>โรงพยาบาลหนองบัว</t>
  </si>
  <si>
    <t>หนองบัว</t>
  </si>
  <si>
    <t>บึงนาราง</t>
  </si>
  <si>
    <t>สำนักงานสาธารณสุขอำเภอบึงนาราง</t>
  </si>
  <si>
    <t>นครสวรรค์ออก</t>
  </si>
  <si>
    <t>สำนักงานสาธารณสุขอำเภอหนองมะโมง</t>
  </si>
  <si>
    <t>สระแก้ว</t>
  </si>
  <si>
    <t>โรงพยาบาลกำแพงเพชร</t>
  </si>
  <si>
    <t>เมืองกำแพงเพชร</t>
  </si>
  <si>
    <t>โรงพยาบาลขาณุวรลักษบุรี</t>
  </si>
  <si>
    <t>ขาณุวรลักษบุรี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</si>
  <si>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</si>
  <si>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</si>
  <si>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</si>
  <si>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</si>
  <si>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</si>
  <si>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</si>
  <si>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</si>
  <si>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</si>
  <si>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</si>
  <si>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</si>
  <si>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</si>
  <si>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</si>
  <si>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</si>
  <si>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กิจกรรม : รายจ่ายลงทุนเพื่อใช้จ่ายเงินกู้เพื่อการพัฒนาเศรษฐกิจและสังคม</t>
  </si>
  <si>
    <t>อาคารสนับสนุนบริการ 8 ชั้น เป็นอาคาร คสล.8 ชั้น พื้นที่ใช้สอยประมาณ 7,296 ตารางเมตร (โครงสร้างต้านแผ่นดินไหว) โรงพยาบาลสวรรค์ประชารักษ์ แห่งใหม่ ตำบลนครสวรรค์ออก อำเภอเมืองนครสวรรค์ จังหวัดนครสวรรค์ 1 หลัง</t>
  </si>
  <si>
    <t>โรงพยาบาลสวรรค์ประชารักษ์ แห่งใหม่</t>
  </si>
  <si>
    <t>อาคารอุบัติเหตุฉุกเฉิน ผู้ป่วยนอก และบำบัดรักษา เป็นอาคาร คสล.10 ชั้น พื้นที่ใช้สอยประมาณ 22,000 ตารางเมตร (โครงสร้างต้านแผ่นดินไหว) โรงพยาบาลกำแพงเพชร ตำบลในเมือง อำเภอเมืองกำแพงเพชร จังหวัดกำแพงเพชร 1 หลัง</t>
  </si>
  <si>
    <t>อาคารผู้ป่วยหนัก ผู้ป่วยใน คลอด ผ่าตัด เป็นอาคาร คสล.7 ชั้น พื้นที่ใช้สอยประมาณ 10,397 ตารางเมตร (โครงสร้างต้านแผ่นดินไหว) โรงพยาบาลอุทัยธานี ตำบลอุทัยใหม่ อำเภอเมืองอุทัยธานี จังหวัดอุทัยธานี 1 หลัง</t>
  </si>
  <si>
    <t>อาคารผ่าตัด ผู้ป่วยหนักและผู้ป่วยใน เป็นอาคาร คสล.5 ชั้น พื้นที่ใช้สอยประมาณ 4,682 ตารางเมตร (โครงสร้างต้านแผ่นดินไหว) โรงพยาบาลขาณุวรลักษบุรี ตำบลแสนตอ อำเภอขาณุวรลักษบุรี จังหวัดกำแพงเพชร 1 หลัง</t>
  </si>
  <si>
    <t>อาคารผู้ป่วยนอก (โรงพยาบาลชุมชน) พร้อมอาคารห้องเครื่องระบบไปป์ไลน์ เป็นอาคาร คสล.2 ชั้น พื้นที่ใช้สอยประมาณ 2,696 ตารางเมตร (โครงสร้างต้านแผ่นดินไหว) โรงพยาบาลแม่เปิน ตำบลแม่เปิน อำเภอแม่เปิน จังหวัดนครสวรรค์ 1 หลัง</t>
  </si>
  <si>
    <t>โรงพยาบาลแม่เปิน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</si>
  <si>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โรงพยาบาลแม่เปิน ตำบลแม่เปิน อำเภอแม่เปิน จังหวัดนครสวรรค์ 1 หลัง</t>
  </si>
  <si>
    <t>อาคารศูนย์มะเร็งและห้องพิเศษ 9 ชั้น เป็นอาคาร คสล. 9 ชั้น พื้นที่ใช้สอยประมาณ 18,111 ตารางเมตร โรงพยาบาลสวรรค์ประชารักษ์ ตำบลนครสวรรค์ออก อำเภอเมืองนครสวรรค์ จังหวัดนครสวรรค์ 1 หลัง</t>
  </si>
  <si>
    <t>อาคารบริการและจอดรถ เป็นอาคาร คสล. 10 ชั้น พื้นที่ใช้สอยประมาณ 18,988 ตารางเมตร โรงพยาบาลกำแพงเพชร ตำบลในเมือง อำเภอเมืองกำแพงเพชร จังหวัดกำแพงเพชร 1 หลัง</t>
  </si>
  <si>
    <t xml:space="preserve">แผนงาน : แผนงานยุทธศาสตร์เสริมสร้างให้คนมีสุขภาวะที่ดี </t>
  </si>
  <si>
    <t>รายการครุภัณฑ์ แบบที่ 2</t>
  </si>
  <si>
    <t>รายการสิ่งก่อสร้าง แบบที่ 2</t>
  </si>
  <si>
    <t>บ้านไร่</t>
  </si>
  <si>
    <t>โรงพยาบาลบ้านไร่</t>
  </si>
  <si>
    <t>สำนักงานสาธารณสุขอำเภอหนองฉาง</t>
  </si>
  <si>
    <t>หนองฉาง</t>
  </si>
  <si>
    <t>โรงพยาบาลสมเด็จพระยุพราชตะพานหิน</t>
  </si>
  <si>
    <t>ตะพานหิน</t>
  </si>
  <si>
    <t>โรงพยาบาลชุมตาบง</t>
  </si>
  <si>
    <t>สำนักงานสาธารณสุขอำเภอลาดยาว</t>
  </si>
  <si>
    <t>โรงพยาบาลชัยนาทนเรนทร</t>
  </si>
  <si>
    <t>เมืองชัยนาท</t>
  </si>
  <si>
    <t>สำนักงานสาธารณสุขอำเภอโพทะเล</t>
  </si>
  <si>
    <t>โพทะเล</t>
  </si>
  <si>
    <t>สำนักงานสาธารณสุขอำเภอสากเหล็ก</t>
  </si>
  <si>
    <t>โรงพยาบาลหนองขาหย่าง</t>
  </si>
  <si>
    <t>หนองขาหย่าง</t>
  </si>
  <si>
    <t>สำนักงานสาธารณสุขอำเภอหนองขาหย่าง</t>
  </si>
  <si>
    <t>สำนักงานสาธารณสุขอำเภอสว่างอารมณ์</t>
  </si>
  <si>
    <t>สว่างอารมณ์</t>
  </si>
  <si>
    <t>สำนักงานสาธารณสุขอำเภอบ้านไร่</t>
  </si>
  <si>
    <t>สำนักงานสาธารณสุขอำเภอวังทรายพูน</t>
  </si>
  <si>
    <t>หนองพระ</t>
  </si>
  <si>
    <t>วังทรายพูน</t>
  </si>
  <si>
    <t>สำนักงานสาธารณสุขอำเภอดงเจริญ</t>
  </si>
  <si>
    <t>วังงิ้วใต้</t>
  </si>
  <si>
    <t>สำนักงานสาธารณสุขอำเภอบางมูลนาก</t>
  </si>
  <si>
    <t>สำนักงานสาธารณสุขอำเภอโพธิ์ประทับช้าง</t>
  </si>
  <si>
    <t>โพธิ์ประทับช้าง</t>
  </si>
  <si>
    <t>โรงพยาบาลมโนรมย์</t>
  </si>
  <si>
    <t>หางน้ำสาคร</t>
  </si>
  <si>
    <t>มโนรมย์</t>
  </si>
  <si>
    <t>ทัพทัน</t>
  </si>
  <si>
    <t>โรงพยาบาลโพทะเล</t>
  </si>
  <si>
    <t>ห้วยคต</t>
  </si>
  <si>
    <t>สำนักงานสาธารณสุขอำเภอไพศาลี</t>
  </si>
  <si>
    <t>โคกเดื่อ</t>
  </si>
  <si>
    <t>ไพศาลี</t>
  </si>
  <si>
    <t>โรงพยาบาลสว่างอารมณ์</t>
  </si>
  <si>
    <t>โรงพยาบาลท่าตะโก</t>
  </si>
  <si>
    <t>ท่าตะโก</t>
  </si>
  <si>
    <t>โรงพยาบาลชุมแสง</t>
  </si>
  <si>
    <t>เกยไชย</t>
  </si>
  <si>
    <t>สำนักงานสาธารณสุขอำเภอสามง่าม</t>
  </si>
  <si>
    <t>โรงพยาบาลวชิรบารมี</t>
  </si>
  <si>
    <t>วชิรบารมี</t>
  </si>
  <si>
    <t>โรงพยาบาลหนองฉาง</t>
  </si>
  <si>
    <t>โรงพยาบาลห้วยคต</t>
  </si>
  <si>
    <t>โรงพยาบาลวังทรายพูน</t>
  </si>
  <si>
    <t>โรงพยาบาลโพธิ์ประทับช้าง</t>
  </si>
  <si>
    <t>โรงพยาบาลสามง่าม</t>
  </si>
  <si>
    <t>โรงพยาบาลทัพทัน</t>
  </si>
  <si>
    <t>โรงพยาบาลแม่วงก์</t>
  </si>
  <si>
    <t>แม่วงก์</t>
  </si>
  <si>
    <t>โรงพยาบาลไพศาลี</t>
  </si>
  <si>
    <t>โรงพยาบาลส่งเสริมสุขภาพตำบลไผ่ท่าโพ</t>
  </si>
  <si>
    <t>ไผ่ท่าโพ</t>
  </si>
  <si>
    <t>โรงพยาบาลวัดสิงห์</t>
  </si>
  <si>
    <t>วัดสิงห์</t>
  </si>
  <si>
    <t>โรงพยาบาลโกรกพระ</t>
  </si>
  <si>
    <t>โกรกพระ</t>
  </si>
  <si>
    <t>โรงพยาบาลเก้าเลี้ยว</t>
  </si>
  <si>
    <t>เก้าเลี้ยว</t>
  </si>
  <si>
    <t>โรงพยาบาลตากฟ้า</t>
  </si>
  <si>
    <t>ตากฟ้า</t>
  </si>
  <si>
    <t>ศูนย์แพทยศาสตรศึกษาชั้นคลินิก โรงพยาบาลพิจิตร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</si>
  <si>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</si>
  <si>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</si>
  <si>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ยูนิตทำฟัน โรงพยาบาลพิจิตร ตำบลในเมือง อำเภอเมืองพิจิตร จังหวัดพิจิตร 2 ชุด</t>
  </si>
  <si>
    <t>เครื่องสลายเนื้องอกด้วยคลื่นเสียงความถี่สูง โรงพยาบาลชัยนาทนเรนทร ตำบลบ้านกล้วย อำเภอเมืองชัยนาท จังหวัดชัยนาท 1 เครื่อง</t>
  </si>
  <si>
    <t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 โรงพยาบาลอุทัยธานี ตำบลอุทัยใหม่ อำเภอเมืองอุทัยธานี จังหวัดอุทัยธานี 1 เครื่อง</t>
  </si>
  <si>
    <t>เครื่องรับสัญญาณภาพเอกซเรย์เป็นดิจิตอลชนิดชุดรับภาพแฟลตพาแนลไร้สาย โรงพยาบาลบ้านไร่ ตำบลบ้านไร่ อำเภอบ้านไร่ จังหวัดอุทัยธานี 1 เครื่อง</t>
  </si>
  <si>
    <t>ยูนิตทำฟัน โรงพยาบาลสว่างอารมณ์ ตำบลสว่างอารมณ์ อำเภอสว่างอารมณ์ จังหวัดอุทัยธานี 1 ชุด</t>
  </si>
  <si>
    <t>เครื่องตรวจอวัยวะภายในด้วยคลื่นเสียงความถี่สูงชนิดหิ้วถือ 2 หัวตรวจ โรงพยาบาลหนองขาหย่าง ตำบลหนองขาหย่าง อำเภอหนองขาหย่าง จังหวัดอุทัยธานี 1 เครื่อง</t>
  </si>
  <si>
    <t>ระบบท่อลมสำหรับรับ-ส่ง สิ่งส่งตรวจ จำนวน 2 ระบบ โรงพยาบาลพยุหะคีรี ตำบลพยุหะ อำเภอพยุหะคีรี จังหวัดนครสวรรค์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</si>
  <si>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โรงพยาบาลพยุหะคีรี ตำบลพยุหะ อำเภอพยุหะคีรี จังหวัดนครสวรรค์ 1 ชุด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</si>
  <si>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โรงพยาบาลตาคลี ตำบลตาคลี อำเภอตาคลี จังหวัดนครสวรรค์ 1 เครื่อง</t>
  </si>
  <si>
    <t>เครื่องรัดห้ามเลือด โรงพยาบาลตาคลี ตำบลตาคลี อำเภอตาคลี จังหวัดนครสวรรค์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</si>
  <si>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โรงพยาบาลลานสัก ตำบลลานสัก อำเภอลานสัก จังหวัดอุทัยธานี 1 เครื่อง</t>
  </si>
  <si>
    <t>เครื่องตรวจหาภาวะพังผืดในตับและตรวจวัดปริมาณไขมันสะสมในตับ โรงพยาบาลสมเด็จพระยุพราชตะพานหิน ตำบลตะพานหิน อำเภอตะพานหิน จังหวัดพิจิตร 1 เครื่อง</t>
  </si>
  <si>
    <t>เครื่องมือตรวจคัดกรองการได้ยินในเด็กแรกเกิด โรงพยาบาลโพทะเล ตำบลโพทะเล อำเภอโพทะเล จังหวัดพิจิตร 1 เครื่อง</t>
  </si>
  <si>
    <t>เครื่องช่วยหายใจชนิดควบคุมด้วยปริมาตรและความดัน ขนาดใหญ่ โรงพยาบาลชุมแสง ตำบลเกยไชย อำเภอชุมแสง จังหวัดนครสวรรค์ 1 เครื่อง</t>
  </si>
  <si>
    <t>ตู้อบเด็กสำหรับลำเลียงทารกแรกคลอด โรงพยาบาลชุมแสง ตำบลเกยไชย อำเภอชุมแสง จังหวัดนครสวรรค์ 1 เครื่อง</t>
  </si>
  <si>
    <t>กล้องส่องตรวจท่อทางเดินปัสสาวะและกระเพาะปัสสาวะแบบโค้งงอชนิดวีดิทัศน์ โรงพยาบาลชัยนาทนเรนทร ตำบลบ้านกล้วย อำเภอเมืองชัยนาท จังหวัดชัยนาท 1 เครื่อง</t>
  </si>
  <si>
    <t>เครื่องแปลงสัญญาณภาพเอกซเรย์เป็นดิจิตอลในช่องปาก โรงพยาบาลทับคล้อ ตำบลเขาทราย อำเภอทับคล้อ จังหวัดพิจิตร 1 เครื่อง</t>
  </si>
  <si>
    <t>กล้องถ่ายภาพจอประสาทตาดิจิตอล โรงพยาบาลสากเหล็ก ตำบลสากเหล็ก อำเภอสากเหล็ก จังหวัดพิจิตร 1 เครื่อง</t>
  </si>
  <si>
    <t>กล้องถ่ายภาพจอประสาทตาดิจิตอล โรงพยาบาลดงเจริญ ตำบลสำนักขุนเณร อำเภอดงเจริญ จังหวัดพิจิตร 1 เครื่อง</t>
  </si>
  <si>
    <t>เครื่องกระตุ้นกล้ามเนื้อด้วยไฟฟ้า โรงพยาบาลชุมแสง ตำบลเกยไชย อำเภอชุมแสง จังหวัดนครสวรรค์ 1 เครื่อง</t>
  </si>
  <si>
    <t>เครื่องจี้ห้ามเลือด เลาะเนื้อเยื่อ และเชื่อมปิดหลอดเลือดด้วยคลื่นวิทยุความถี่สูง โรงพยาบาลชัยนาทนเรนทร ตำบลบ้านกล้วย อำเภอเมืองชัยนาท จังหวัดชัยนาท 1 เครื่อง</t>
  </si>
  <si>
    <t>เตียงผ่าตัดทั่วไประบบไฟฟ้า พร้อมรีโมทคอนโทรล โรงพยาบาลชัยนาทนเรนทร ตำบลบ้านกล้วย อำเภอเมืองชัยนาท จังหวัดชัยนาท 1 เตียง</t>
  </si>
  <si>
    <t>เตียงผ่าตัดศัลยกรรมหลอดเลือดและทรวงอกชนิดเอกซเรย์ผ่านได้ โรงพยาบาลชัยนาทนเรนทร ตำบลบ้านกล้วย อำเภอเมืองชัยนาท จังหวัดชัยนาท 1 เตียง</t>
  </si>
  <si>
    <t>ชุดกล้องส่องตรวจและผ่าตัด ภายในช่องข้อ ความละเอียดสูง (4K) โรงพยาบาลอุทัยธานี ตำบลอุทัยใหม่ อำเภอเมืองอุทัยธานี จังหวัดอุทัยธานี 1 ชุด</t>
  </si>
  <si>
    <t>เครื่องให้การรักษาทางกายภาพด้วยคลื่นแม่เหล็กไฟฟ้า โรงพยาบาลสว่างอารมณ์ ตำบลสว่างอารมณ์ อำเภอสว่างอารมณ์ จังหวัดอุทัยธานี 1 เครื่อง</t>
  </si>
  <si>
    <t>กล้องถ่ายภาพจอประสาทตาดิจิตอล โรงพยาบาลวชิรบารมี ตำบลบ้านนา อำเภอวชิรบารมี จังหวัดพิจิตร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</si>
  <si>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โรงพยาบาลโพธิ์ประทับช้าง ตำบลโพธิ์ประทับช้าง อำเภอโพธิ์ประทับช้าง จังหวัดพิจิตร 1 เครื่อง</t>
  </si>
  <si>
    <t>เครื่องซักผ้า แบบอุตสาหกรรม ขนาด 125 ปอนด์ โรงพยาบาลโพทะเล ตำบลโพทะเล อำเภอโพทะเล จังหวัดพิจิตร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</si>
  <si>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โรงพยาบาลชุมตาบง ตำบลชุมตาบง อำเภอชุมตาบง จังหวัดนครสวรรค์ 1 เครื่อง</t>
  </si>
  <si>
    <t>ชุดเครื่องมือเจาะตัดกระดูกความเร็วสูงด้วยไฟฟ้า โรงพยาบาลชัยนาทนเรนทร ตำบลบ้านกล้วย อำเภอเมืองชัยนาท จังหวัดชัยนาท 1 ชุด</t>
  </si>
  <si>
    <t>รถเข็นจ่ายยาอัจฉริยะ โรงพยาบาลบ้านไร่ ตำบลบ้านไร่ อำเภอบ้านไร่ จังหวัดอุทัยธานี 1 เครื่อง</t>
  </si>
  <si>
    <t>เครื่องล้างกล้องส่องตรวจชนิด 2 หัว โรงพยาบาลอุทัยธานี ตำบลอุทัยใหม่ อำเภอเมืองอุทัยธานี จังหวัดอุทัยธานี 1 เครื่อง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</si>
  <si>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โรงพยาบาลแม่วงก์ ตำบลแม่วงก์ อำเภอแม่วงก์ จังหวัดนครสวรรค์ 1 คัน</t>
  </si>
  <si>
    <t>ตู้ปลอดเชื้อ class II ไม่น้อยกว่า 2 ฟุต โรงพยาบาลไพศาลี ตำบลไพศาลี อำเภอไพศาลี จังหวัดนครสวรรค์ 1 ตู้</t>
  </si>
  <si>
    <t>เครื่องรัดห้ามเลือด โรงพยาบาลท่าตะโก ตำบลท่าตะโก อำเภอท่าตะโก จังหวัดนครสวรรค์ 1 เครื่อง</t>
  </si>
  <si>
    <t>เครื่องวัดความดันโลหิตชนิดอัตโนมัติ พร้อมวัดความอิ่มตัวของออกซิเจนในเลือด โรงพยาบาลส่งเสริมสุขภาพตำบลไผ่ท่าโพ ตำบลไผ่ท่าโพ อำเภอโพธิ์ประทับช้าง จังหวัดพิจิตร 1 เครื่อง</t>
  </si>
  <si>
    <t>ตู้อบเด็กสำหรับลำเลียงทารกแรกคลอด โรงพยาบาลชุมตาบง ตำบลชุมตาบง อำเภอชุมตาบง จังหวัดนครสวรรค์ 1 เครื่อง</t>
  </si>
  <si>
    <t>ยูนิตทำฟัน โรงพยาบาลหนองฉาง ตำบลหนองฉาง อำเภอหนองฉาง จังหวัดอุทัยธานี 1 ชุด</t>
  </si>
  <si>
    <t>เครื่องช่วยนวดหัวใจและฟื้นคืนชีพผู้ป่วยอัตโนมัติ โรงพยาบาลลานสัก ตำบลลานสัก อำเภอลานสัก จังหวัดอุทัยธานี 1 เครื่อง</t>
  </si>
  <si>
    <t>ยูนิตทำฟัน โรงพยาบาลหนองขาหย่าง ตำบลหนองขาหย่าง อำเภอหนองขาหย่าง จังหวัดอุทัยธานี 1 ชุด</t>
  </si>
  <si>
    <t>ตู้เย็นเก็บศพ 2 ศพ โรงพยาบาลหนองฉาง ตำบลหนองฉาง อำเภอหนองฉาง จังหวัดอุทัยธานี 1 ตู้</t>
  </si>
  <si>
    <t>เครื่องให้ออกซิเจนด้วยอัตราการไหลสูง โรงพยาบาลหนองฉาง ตำบลหนองฉาง อำเภอหนองฉาง จังหวัดอุทัยธานี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</si>
  <si>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โรงพยาบาลลานสัก ตำบลลานสัก อำเภอลานสัก จังหวัดอุทัยธานี 1 เครื่อง</t>
  </si>
  <si>
    <t>เครื่องนับเม็ดยาอัตโนมัติ โรงพยาบาลบ้านไร่ ตำบลบ้านไร่ อำเภอบ้านไร่ จังหวัดอุทัยธานี 1 เครื่อง</t>
  </si>
  <si>
    <t>เครื่องรับสัญญาณภาพเอกซเรย์เป็นดิจิตอลชนิดชุดรับภาพแฟลตพาแนลไร้สาย โรงพยาบาลอุทัยธานี ตำบลอุทัยใหม่ อำเภอเมืองอุทัยธานี จังหวัดอุทัยธานี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</si>
  <si>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โรงพยาบาลหนองขาหย่าง ตำบลหนองขาหย่าง อำเภอหนองขาหย่าง จังหวัดอุทัยธานี 1 เครื่อง</t>
  </si>
  <si>
    <t>เครื่องดึงคอและหลังอัตโนมัติ พร้อมเตียงปรับระดับได้ โรงพยาบาลหนองขาหย่าง ตำบลหนองขาหย่าง อำเภอหนองขาหย่าง จังหวัดอุทัยธานี 1 เครื่อง</t>
  </si>
  <si>
    <t>เครื่องให้การรักษาด้วยแสงเลเซอร์กำลังสูง โรงพยาบาลมโนรมย์ ตำบลหางน้ำสาคร อำเภอมโนรมย์ จังหวัดชัยนาท 1 เครื่อง</t>
  </si>
  <si>
    <t>เครื่องช่วยนวดหัวใจและฟื้นคืนชีพผู้ป่วยอัตโนมัติ โรงพยาบาลสว่างอารมณ์ ตำบลสว่างอารมณ์ อำเภอสว่างอารมณ์ จังหวัดอุทัยธานี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</si>
  <si>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โรงพยาบาลสว่างอารมณ์ ตำบลสว่างอารมณ์ อำเภอสว่างอารมณ์ จังหวัดอุทัยธานี 1 เครื่อง</t>
  </si>
  <si>
    <t>เครื่องช่วยหายใจชนิดควบคุมด้วยปริมาตรและความดันเคลื่อนย้ายได้ โรงพยาบาลหนองฉาง ตำบลหนองฉาง อำเภอหนองฉาง จังหวัดอุทัยธานี 1 เครื่อง</t>
  </si>
  <si>
    <t>เครื่องมือตรวจคัดกรองการได้ยินในเด็กแรกเกิด โรงพยาบาลลานสัก ตำบลลานสัก อำเภอลานสัก จังหวัดอุทัยธานี 1 เครื่อง</t>
  </si>
  <si>
    <t>เครื่องติดตามการทำงานของหัวใจและสัญญาณชีพอัตโนมัติ ขนาดใหญ่ โรงพยาบาลลานสัก ตำบลลานสัก อำเภอลานสัก จังหวัดอุทัยธานี 1 เครื่อง</t>
  </si>
  <si>
    <t>เครื่องมือตรวจคัดกรองการได้ยินในเด็กแรกเกิด โรงพยาบาลวชิรบารมี ตำบลบ้านนา อำเภอวชิรบารมี จังหวัดพิจิตร 1 เครื่อง</t>
  </si>
  <si>
    <t>ชุดเครื่องมือผ่าตัดกระดูกพื้นฐาน โดยใช้ระบบลม โรงพยาบาลท่าตะโก ตำบลท่าตะโก อำเภอท่าตะโก จังหวัดนครสวรรค์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</si>
  <si>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โรงพยาบาลโกรกพระ ตำบลโกรกพระ อำเภอโกรกพระ จังหวัดนครสวรรค์ 1 เครื่อง</t>
  </si>
  <si>
    <t>เครื่องช่วยหายใจชนิดควบคุมด้วยปริมาตรและความดัน ขนาดใหญ่ โรงพยาบาลพิจิตร ตำบลในเมือง อำเภอเมืองพิจิตร จังหวัดพิจิตร 1 เครื่อง</t>
  </si>
  <si>
    <t>เครื่องมือตรวจคัดกรองการได้ยินในเด็กแรกเกิด โรงพยาบาลวังทรายพูน ตำบลวังทรายพูน อำเภอวังทรายพูน จังหวัดพิจิตร 1 เครื่อง</t>
  </si>
  <si>
    <t>เครื่องมือตรวจคัดกรองการได้ยินในเด็กแรกเกิด โรงพยาบาลโพธิ์ประทับช้าง ตำบลโพธิ์ประทับช้าง อำเภอโพธิ์ประทับช้าง จังหวัดพิจิตร 1 เครื่อง</t>
  </si>
  <si>
    <t>เครื่องมือตรวจคัดกรองการได้ยินในเด็กแรกเกิด โรงพยาบาลสามง่าม ตำบลสามง่าม อำเภอสามง่าม จังหวัดพิจิตร 1 เครื่อง</t>
  </si>
  <si>
    <t>เครื่องให้การรักษาด้วยแสงเลเซอร์กำลังสูง โรงพยาบาลสว่างอารมณ์ ตำบลสว่างอารมณ์ อำเภอสว่างอารมณ์ จังหวัดอุทัยธานี 1 เครื่อง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</si>
  <si>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โรงพยาบาลลานสัก ตำบลลานสัก อำเภอลานสัก จังหวัดอุทัยธานี 1 เครื่อง</t>
  </si>
  <si>
    <t>เครื่องตรวจวิเคราะห์ความหนาแน่นของกระดูก (Bone Mineral Density) โรงพยาบาลหนองฉาง ตำบลหนองฉาง อำเภอหนองฉาง จังหวัดอุทัยธานี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</si>
  <si>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โรงพยาบาลบรรพตพิสัย ตำบลเจริญผล อำเภอบรรพตพิสัย จังหวัดนครสวรรค์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</si>
  <si>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โรงพยาบาลโกรกพระ ตำบลโกรกพระ อำเภอโกรกพระ จังหวัดนครสวรรค์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</si>
  <si>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โรงพยาบาลชุมแสง ตำบลเกยไชย อำเภอชุมแสง จังหวัดนครสวรรค์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</si>
  <si>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โรงพยาบาลเก้าเลี้ยว ตำบลเก้าเลี้ยว อำเภอเก้าเลี้ยว จังหวัดนครสวรรค์ 1 ชุด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</si>
  <si>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โรงพยาบาลแม่วงก์ ตำบลแม่วงก์ อำเภอแม่วงก์ จังหวัดนครสวรรค์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</si>
  <si>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โรงพยาบาลไพศาลี ตำบลไพศาลี อำเภอไพศาลี จังหวัดนครสวรรค์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</si>
  <si>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โรงพยาบาลแม่วงก์ ตำบลแม่วงก์ อำเภอแม่วงก์ จังหวัดนครสวรรค์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</si>
  <si>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โรงพยาบาลชุมตาบง ตำบลชุมตาบง อำเภอชุมตาบง จังหวัดนครสวรรค์ 1 ชุด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</si>
  <si>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โรงพยาบาลชุมแสง ตำบลเกยไชย อำเภอชุมแสง จังหวัดนครสวรรค์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</si>
  <si>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โรงพยาบาลตาคลี ตำบลตาคลี อำเภอตาคลี จังหวัดนครสวรรค์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</si>
  <si>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โรงพยาบาลพยุหะคีรี ตำบลพยุหะ อำเภอพยุหะคีรี จังหวัดนครสวรรค์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</si>
  <si>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โรงพยาบาลตากฟ้า ตำบลตากฟ้า อำเภอตากฟ้า จังหวัดนครสวรรค์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</si>
  <si>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โรงพยาบาลชุมตาบง ตำบลชุมตาบง อำเภอชุมตาบง จังหวัดนครสวรรค์ 1 เครื่อง</t>
  </si>
  <si>
    <t>เครื่องตรวจอวัยวะภายในด้วยคลื่นเสียงความถี่สูงชนิดสี 2 หัวตรวจ โรงพยาบาลโกรกพระ ตำบลโกรกพระ อำเภอโกรกพระ จังหวัดนครสวรรค์ 1 เครื่อง</t>
  </si>
  <si>
    <t>เครื่องให้การรักษาด้วยแสงเลเซอร์กำลังสูง โรงพยาบาลโกรกพระ ตำบลโกรกพระ อำเภอโกรกพระ จังหวัดนครสวรรค์ 1 เครื่อง</t>
  </si>
  <si>
    <t>เครื่องให้การรักษาด้วยคลื่นกระแทกแบบ Radial โรงพยาบาลโกรกพระ ตำบลโกรกพระ อำเภอโกรกพระ จังหวัดนครสวรรค์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</si>
  <si>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โรงพยาบาลโกรกพระ ตำบลโกรกพระ อำเภอโกรกพระ จังหวัดนครสวรรค์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</si>
  <si>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โรงพยาบาลชุมแสง ตำบลเกยไชย อำเภอชุมแสง จังหวัดนครสวรรค์ 1 เครื่อง</t>
  </si>
  <si>
    <t>เครื่องตรวจจอประสาทตาทางอ้อม โรงพยาบาลชุมแสง ตำบลเกยไชย อำเภอชุมแสง จังหวัดนครสวรรค์ 1 เครื่อง</t>
  </si>
  <si>
    <t>เครื่องให้ออกซิเจนด้วยอัตราการไหลสูง โรงพยาบาลชุมแสง ตำบลเกยไชย อำเภอชุมแสง จังหวัดนครสวรรค์ 1 เครื่อง</t>
  </si>
  <si>
    <t>เครื่องตรวจสมรรถภาพปอดด้วยเครื่องคอมพิวเตอร์ โรงพยาบาลชุมแสง ตำบลเกยไชย อำเภอชุมแสง จังหวัดนครสวรรค์ 1 เครื่อง</t>
  </si>
  <si>
    <t>เครื่องตรวจสมรรถภาพทารกในครรภ์สำหรับตรวจเด็กแฝด โรงพยาบาลชุมแสง ตำบลเกยไชย อำเภอชุมแสง จังหวัดนครสวรรค์ 1 เครื่อง</t>
  </si>
  <si>
    <t>กล้องตรวจจอประสาทตาชนิดมือถือ โรงพยาบาลหนองบัว ตำบลหนองบัว อำเภอหนองบัว จังหวัดนครสวรรค์ 1 เครื่อง</t>
  </si>
  <si>
    <t>เครื่องอบผ้า ขนาด 100 ปอนด์ โรงพยาบาลสากเหล็ก ตำบลสากเหล็ก อำเภอสากเหล็ก จังหวัดพิจิตร 1 เครื่อง</t>
  </si>
  <si>
    <t>เครื่องมือชุดทดสอบ gel test ตรวจการเข้ากันได้ของเลือดทางธนาคารเลือด โรงพยาบาลสามง่าม ตำบลสามง่าม อำเภอสามง่าม จังหวัดพิจิตร 1 เครื่อง</t>
  </si>
  <si>
    <t>เครื่องตรวจอวัยวะภายในด้วยคลื่นเสียงความถี่สูงชนิดสี 2 หัวตรวจ โรงพยาบาลโพทะเล ตำบลโพทะเล อำเภอโพทะเล จังหวัดพิจิตร 1 เครื่อง</t>
  </si>
  <si>
    <t>เครื่องรัดห้ามเลือด โรงพยาบาลวังทรายพูน ตำบลวังทรายพูน อำเภอวังทรายพูน จังหวัดพิจิตร 1 เครื่อง</t>
  </si>
  <si>
    <t>กล้องถ่ายภาพจอประสาทตาดิจิตอล โรงพยาบาลเนินขาม ตำบลเนินขาม อำเภอเนินขาม จังหวัดชัยนาท 1 เครื่อง</t>
  </si>
  <si>
    <t>เครื่องตรวจสมรรถภาพปอดด้วยเครื่องคอมพิวเตอร์ โรงพยาบาลมโนรมย์ ตำบลหางน้ำสาคร อำเภอมโนรมย์ จังหวัดชัยนาท 1 เครื่อง</t>
  </si>
  <si>
    <t>เครื่องตรวจสมรรถภาพปอดด้วยเครื่องคอมพิวเตอร์ โรงพยาบาลสรรคบุรี ตำบลแพรกศรีราชา อำเภอสรรคบุรี จังหวัดชัยนาท 1 เครื่อง</t>
  </si>
  <si>
    <t>เครื่องตรวจสมรรถภาพปอดด้วยเครื่องคอมพิวเตอร์ โรงพยาบาลเนินขาม ตำบลเนินขาม อำเภอเนินขาม จังหวัดชัยนาท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</si>
  <si>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โรงพยาบาลวัดสิงห์ ตำบลวัดสิงห์ อำเภอวัดสิงห์ จังหวัดชัยนาท 1 เครื่อง</t>
  </si>
  <si>
    <t>กล้องส่องตรวจท่อทางเดินปัสสาวะและกระเพาะปัสสาวะแบบโค้งงอ โรงพยาบาลสรรคบุรี ตำบลแพรกศรีราชา อำเภอสรรคบุรี จังหวัดชัยนาท 1 เครื่อง</t>
  </si>
  <si>
    <t>เครื่องตรวจสแกนหาหลอดเลือดดำตื้นใต้ผิวหนัง โรงพยาบาลตากฟ้า ตำบลตากฟ้า อำเภอตากฟ้า จังหวัดนครสวรรค์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</si>
  <si>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โรงพยาบาลหนองบัว ตำบลหนองบัว อำเภอหนองบัว จังหวัดนครสวรรค์ 1 เครื่อง</t>
  </si>
  <si>
    <t>เครื่องดึงคอและหลังอัตโนมัติ พร้อมเตียงปรับระดับได้ โรงพยาบาลหนองบัว ตำบลหนองบัว อำเภอหนองบัว จังหวัดนครสวรรค์ 1 เครื่อง</t>
  </si>
  <si>
    <t>เครื่องอบความร้อนคลื่นสั้น โรงพยาบาลหนองบัว ตำบลหนองบัว อำเภอหนองบัว จังหวัดนครสวรรค์ 1 เครื่อง</t>
  </si>
  <si>
    <t>เครื่องตรวจอวัยวะภายในด้วยคลื่นเสียงความคมชัดสูงชนิดสีระดับสูง 5 หัวตรวจ โรงพยาบาลสมเด็จพระยุพราชตะพานหิน ตำบลตะพานหิน อำเภอตะพานหิน จังหวัดพิจิตร 1 เครื่อง</t>
  </si>
  <si>
    <t>เครื่องให้การรักษาด้วยคลื่นกระแทกแบบ Radial โรงพยาบาลวชิรบารมี ตำบลบ้านนา อำเภอวชิรบารมี จังหวัดพิจิตร 1 เครื่อง</t>
  </si>
  <si>
    <t>เครื่องซักผ้า แบบอุตสาหกรรม ขนาด 125 ปอนด์ โรงพยาบาลบางมูลนาก ตำบลหอไกร อำเภอบางมูลนาก จังหวัดพิจิตร 1 เครื่อง</t>
  </si>
  <si>
    <t>ชุดเครื่องมือผ่าตัดขนาดเล็ก โรงพยาบาลสรรคบุรี ตำบลแพรกศรีราชา อำเภอสรรคบุรี จังหวัดชัยนาท 1 ชุด</t>
  </si>
  <si>
    <t>เครื่องติดตามการทำงานของหัวใจและสัญญาณชีพอัตโนมัติ ขนาดใหญ่ โรงพยาบาลสรรคบุรี ตำบลแพรกศรีราชา อำเภอสรรคบุรี จังหวัดชัยนาท 1 เครื่อง</t>
  </si>
  <si>
    <t>เครื่องตรวจสมรรถภาพทารกในครรภ์ โรงพยาบาลวัดสิงห์ ตำบลวัดสิงห์ อำเภอวัดสิงห์ จังหวัดชัยนาท 1 เครื่อง</t>
  </si>
  <si>
    <t>ชุดเครื่องมือผ่าตัดใหญ่ โรงพยาบาลสรรคบุรี ตำบลแพรกศรีราชา อำเภอสรรคบุรี จังหวัดชัยนาท 1 ชุด</t>
  </si>
  <si>
    <t>ตู้เก็บกล้องส่องตรวจในระบบทางเดินอาหารแบบขวาง 10 ตัว โรงพยาบาลสรรคบุรี ตำบลแพรกศรีราชา อำเภอสรรคบุรี จังหวัดชัยนาท 1 ตู้</t>
  </si>
  <si>
    <t>เตียงผ่าตัดทั่วไป โรงพยาบาลทัพทัน ตำบลทัพทัน อำเภอทัพทัน จังหวัดอุทัยธานี 1 เตียง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</si>
  <si>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โรงพยาบาลสมเด็จพระยุพราชตะพานหิน ตำบลตะพานหิน อำเภอตะพานหิน จังหวัดพิจิตร 1 เครื่อง</t>
  </si>
  <si>
    <t>ยูนิตทำฟัน โรงพยาบาลทัพทัน ตำบลทัพทัน อำเภอทัพทัน จังหวัดอุทัยธานี 1 ชุด</t>
  </si>
  <si>
    <t>เครื่องช่วยหายใจชนิดควบคุมด้วยปริมาตรและความดัน ขนาดกลาง โรงพยาบาลทัพทัน ตำบลทัพทัน อำเภอทัพทัน จังหวัดอุทัยธานี 1 เครื่อง</t>
  </si>
  <si>
    <t>เครื่องให้ออกซิเจนด้วยอัตราการไหลสูง โรงพยาบาลทัพทัน ตำบลทัพทัน อำเภอทัพทัน จังหวัดอุทัยธานี 1 เครื่อง</t>
  </si>
  <si>
    <t>เครื่องตรวจอวัยวะภายในด้วยคลื่นเสียงความถี่สูงชนิดสี 2 หัวตรวจ โรงพยาบาลสว่างอารมณ์ ตำบลสว่างอารมณ์ อำเภอสว่างอารมณ์ จังหวัดอุทัยธานี 1 เครื่อง</t>
  </si>
  <si>
    <t>รถไฟฟ้า พร้อมตู้อลูมิเนียมรับส่งวัสดุอุปกรณ์ทางการแพทย์ด้วยระบบปิด โรงพยาบาลทัพทัน ตำบลทัพทัน อำเภอทัพทัน จังหวัดอุทัยธานี 1 คัน</t>
  </si>
  <si>
    <t>เครื่องตรวจวิเคราะห์ความหนาแน่นของกระดูก (Bone Mineral Density) โรงพยาบาลบ้านไร่ ตำบลบ้านไร่ อำเภอบ้านไร่ จังหวัดอุทัยธานี 1 เครื่อง</t>
  </si>
  <si>
    <t>เครื่องเอกซเรย์เคลื่อนที่ดิจิตอลน้ำหนักเบา โรงพยาบาลบ้านไร่ ตำบลบ้านไร่ อำเภอบ้านไร่ จังหวัดอุทัยธานี 1 เครื่อง</t>
  </si>
  <si>
    <t>เครื่องเอกซเรย์เคลื่อนที่ดิจิตอลน้ำหนักเบา โรงพยาบาลสว่างอารมณ์ ตำบลสว่างอารมณ์ อำเภอสว่างอารมณ์ จังหวัดอุทัยธานี 1 เครื่อง</t>
  </si>
  <si>
    <t>เครื่องกระตุ้นกล้ามเนื้อด้วยไฟฟ้า พร้อมอัลตราซาวด์ โรงพยาบาลชุมแสง ตำบลเกยไชย อำเภอชุมแสง จังหวัดนครสวรรค์ 1 เครื่อง</t>
  </si>
  <si>
    <t>กล้องถ่ายภาพจอประสาทตาดิจิตอล โรงพยาบาลพิจิตร ตำบลในเมือง อำเภอเมืองพิจิตร จังหวัดพิจิตร 1 เครื่อง</t>
  </si>
  <si>
    <t>เครื่องสั่นปอดความถี่สูงระบบอัตโนมัติ โรงพยาบาลคลองขลุง ตำบลคลองขลุง อำเภอคลองขลุง จังหวัดกำแพงเพชร 1 เครื่อง</t>
  </si>
  <si>
    <t>เครื่องดึงคอและหลังอัตโนมัติ พร้อมเตียงปรับระดับได้ โรงพยาบาลคลองขลุง ตำบลคลองขลุง อำเภอคลองขลุง จังหวัดกำแพงเพชร 1 เครื่อง</t>
  </si>
  <si>
    <t>เครื่องควบคุมการให้สารน้ำทางหลอดเลือดดำชนิด 1 สาย โรงพยาบาลคลองขลุง ตำบลคลองขลุง อำเภอคลองขลุง จังหวัดกำแพงเพชร 10 เครื่อง</t>
  </si>
  <si>
    <t>เครื่องช่วยการเคลื่อนไหวข้อเข่าแบบต่อเนื่อง โรงพยาบาลคลองขลุง ตำบลคลองขลุง อำเภอคลองขลุง จังหวัดกำแพงเพชร 1 เครื่อง</t>
  </si>
  <si>
    <t>เครื่องควบคุมการให้สารละลายโดยใช้กระบอกฉีด โรงพยาบาลคลองขลุง ตำบลคลองขลุง อำเภอคลองขลุง จังหวัดกำแพงเพชร 5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</si>
  <si>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โรงพยาบาลคลองขลุง ตำบลคลองขลุง อำเภอคลองขลุง จังหวัดกำแพงเพชร 10 เครื่อง</t>
  </si>
  <si>
    <t>เครื่องให้ออกซิเจนด้วยอัตราการไหลสูง โรงพยาบาลคลองขลุง ตำบลคลองขลุง อำเภอคลองขลุง จังหวัดกำแพงเพชร 5 เครื่อง</t>
  </si>
  <si>
    <t>เครื่องรัดห้ามเลือด โรงพยาบาลคลองขลุง ตำบลคลองขลุง อำเภอคลองขลุง จังหวัดกำแพงเพชร 1 เครื่อง</t>
  </si>
  <si>
    <t>ยูนิตทำฟัน โรงพยาบาลคลองขลุง ตำบลคลองขลุง อำเภอคลองขลุง จังหวัดกำแพงเพชร 1 ชุด</t>
  </si>
  <si>
    <t>ตู้แช่แข็งเก็บพลาสมาอุณหภูมิ -40 องศาเซลเซียส ไม่น้อยกว่า 300 ถุง โรงพยาบาลคลองขลุง ตำบลคลองขลุง อำเภอคลองขลุง จังหวัดกำแพงเพชร 1 ตู้</t>
  </si>
  <si>
    <t>ตู้เย็นเก็บเลือดขนาดไม่น้อยกว่า 20 คิว โรงพยาบาลคลองขลุง ตำบลคลองขลุง อำเภอคลองขลุง จังหวัดกำแพงเพชร 1 ตู้</t>
  </si>
  <si>
    <t>ตู้เก็บเกล็ดเลือด พร้อมเครื่องเขย่า ไม่น้อยกว่า 60 ถุง โรงพยาบาลคลองขลุง ตำบลคลองขลุง อำเภอคลองขลุง จังหวัดกำแพงเพชร 1 ตู้</t>
  </si>
  <si>
    <t>เครื่องอุ่นเลือดและส่วนประกอบของเลือดชนิดไม่สัมผัสน้ำสามารถอุ่นเลือดได้ พร้อมกันไม่น้อยกว่า 3 ถุง โรงพยาบาลคลองขลุง ตำบลคลองขลุง อำเภอคลองขลุง จังหวัดกำแพงเพชร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</si>
  <si>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โรงพยาบาลบางมูลนาก ตำบลหอไกร อำเภอบางมูลนาก จังหวัดพิจิตร 1 เครื่อง</t>
  </si>
  <si>
    <t>เครื่องช่วยหายใจชนิดควบคุมด้วยปริมาตรและความดัน ขนาดใหญ่ โรงพยาบาลสวรรค์ประชารักษ์ ตำบลปากน้ำโพ อำเภอเมืองนครสวรรค์ จังหวัดนครสวรรค์ 1 เครื่อง</t>
  </si>
  <si>
    <t>กล้องจุลทรรศน์ตรวจตาชนิดลำแสงแคบ พร้อมระบบเก็บภาพดิจิตอล โรงพยาบาลพิจิตร ตำบลในเมือง อำเภอเมืองพิจิตร จังหวัดพิจิตร 1 เครื่อง</t>
  </si>
  <si>
    <t>เครื่องช่วยนวดหัวใจและฟื้นคืนชีพผู้ป่วยอัตโนมัติ โรงพยาบาลหนองบัว ตำบลหนองบัว อำเภอหนองบัว จังหวัดนครสวรรค์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</si>
  <si>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โรงพยาบาลหนองบัว ตำบลหนองบัว อำเภอหนองบัว จังหวัดนครสวรรค์ 1 เครื่อง</t>
  </si>
  <si>
    <t>ยูนิตทำฟัน โรงพยาบาลหนองบัว ตำบลหนองบัว อำเภอหนองบัว จังหวัดนครสวรรค์ 1 ชุด</t>
  </si>
  <si>
    <t>รถเข็นจ่ายยาอัจฉริยะ โรงพยาบาลหนองบัว ตำบลหนองบัว อำเภอหนองบัว จังหวัดนครสวรรค์ 1 เครื่อง</t>
  </si>
  <si>
    <t>เครื่องส่องตรวจทางเดินหายใจระบบวีดิทัศน์ ขนาดเล็ก โรงพยาบาลหนองบัว ตำบลหนองบัว อำเภอหนองบัว จังหวัดนครสวรรค์ 1 เครื่อง</t>
  </si>
  <si>
    <t>เครื่องให้การรักษาด้วยคลื่นกระแทกแบบ Radial โรงพยาบาลหนองบัว ตำบลหนองบัว อำเภอหนองบัว จังหวัดนครสวรรค์ 1 เครื่อง</t>
  </si>
  <si>
    <t>ตู้อบเด็กสำหรับลำเลียงทารกแรกคลอด โรงพยาบาลหนองบัว ตำบลหนองบัว อำเภอหนองบัว จังหวัดนครสวรรค์ 1 เครื่อง</t>
  </si>
  <si>
    <t>เครื่องช่วยนวดหัวใจและฟื้นคืนชีพผู้ป่วยอัตโนมัติ โรงพยาบาลบรรพตพิสัย ตำบลเจริญผล อำเภอบรรพตพิสัย จังหวัดนครสวรรค์ 1 เครื่อง</t>
  </si>
  <si>
    <t>เครื่องให้ออกซิเจนด้วยอัตราการไหลสูง โรงพยาบาลบรรพตพิสัย ตำบลเจริญผล อำเภอบรรพตพิสัย จังหวัดนครสวรรค์ 1 เครื่อง</t>
  </si>
  <si>
    <t>เครื่องตรวจอวัยวะภายในด้วยคลื่นเสียงความถี่สูงชนิดหิ้วถือ 2 หัวตรวจ โรงพยาบาลบรรพตพิสัย ตำบลเจริญผล อำเภอบรรพตพิสัย จังหวัดนครสวรรค์ 1 เครื่อง</t>
  </si>
  <si>
    <t>เครื่องตรวจวัดคาร์บอนไดออกไซด์และยาดมสลบในลมหายใจออก โรงพยาบาลท่าตะโก ตำบลท่าตะโก อำเภอท่าตะโก จังหวัดนครสวรรค์ 1 เครื่อง</t>
  </si>
  <si>
    <t>เครื่องกระตุ้นเซลล์ประสาทด้วยคลื่นแม่เหล็กไฟฟ้าชนิด (TMS) โรงพยาบาลอุทัยธานี ตำบลอุทัยใหม่ อำเภอเมืองอุทัยธานี จังหวัดอุทัยธานี 1 เครื่อง</t>
  </si>
  <si>
    <t>เครื่องเอกซเรย์หลอดเลือดชนิดสองระนาบ โรงพยาบาลสวรรค์ประชารักษ์ ตำบลปากน้ำโพ อำเภอเมืองนครสวรรค์ จังหวัดนครสวรรค์ 1 เครื่อง</t>
  </si>
  <si>
    <t>เครื่องวัดสายตาอัตโนมัติ โรงพยาบาลคลองขลุง ตำบลคลองขลุง อำเภอคลองขลุง จังหวัดกำแพงเพชร 1 เครื่อง</t>
  </si>
  <si>
    <t>เครื่องสลายนิ่วในระบบทางเดินปัสสาวะด้วยเลเซอร์ ขนาดไม่น้อยกว่า 20 วัตต์ โรงพยาบาลพิจิตร ตำบลในเมือง อำเภอเมืองพิจิตร จังหวัดพิจิตร 1 เครื่อง</t>
  </si>
  <si>
    <t>เครื่องวัดเลนส์แก้วตาเทียมด้วยคลื่นเสียงความถี่สูง โรงพยาบาลคลองขลุง ตำบลคลองขลุง อำเภอคลองขลุง จังหวัดกำแพงเพชร 1 เครื่อง</t>
  </si>
  <si>
    <t>เครื่องตรวจอวัยวะภายในด้วยคลื่นเสียงความถี่สูงระดับความคมชัดสูง3หัวตรวจ โรงพยาบาลตาคลี ตำบลตาคลี อำเภอตาคลี จังหวัดนครสวรรค์ 1 เครื่อง</t>
  </si>
  <si>
    <t>เครื่องฟอกไตแบบต่อเนื่อง โรงพยาบาลกำแพงเพชร ตำบลในเมือง อำเภอเมืองกำแพงเพชร จังหวัดกำแพงเพชร 1 เครื่อง</t>
  </si>
  <si>
    <t>เครื่องตรวจหัวใจด้วยคลื่นเสียงความถี่สูงชนิดความคมชัดสูงแบบเคลื่อนที่ โรงพยาบาลสวรรค์ประชารักษ์ ตำบลนครสวรรค์ออก อำเภอเมืองนครสวรรค์ จังหวัดนครสวรรค์ 1 เครื่อง</t>
  </si>
  <si>
    <t>เครื่องกระตุ้นเซลล์ประสาทด้วยคลื่นแม่เหล็กไฟฟ้าชนิด (TMS) โรงพยาบาลพิจิตร ตำบลในเมือง อำเภอเมืองพิจิตร จังหวัดพิจิตร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</si>
  <si>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โรงพยาบาลสวรรค์ประชารักษ์ ตำบลปากน้ำโพ อำเภอเมืองนครสวรรค์ จังหวัดนครสวรรค์ 1 เครื่อง</t>
  </si>
  <si>
    <t>เครื่องควบคุมการจ่ายแก๊สไนตริกออกไซด์ พร้อมจอแสดงผล โรงพยาบาลพิจิตร ตำบลในเมือง อำเภอเมืองพิจิตร จังหวัดพิจิตร 1 เครื่อง</t>
  </si>
  <si>
    <t>เครื่องกระตุ้นเซลล์ประสาทด้วยคลื่นแม่เหล็กไฟฟ้าชนิด (TMS) โรงพยาบาลสวรรค์ประชารักษ์ ตำบลปากน้ำโพ อำเภอเมืองนครสวรรค์ จังหวัดนครสวรรค์ 1 เครื่อง</t>
  </si>
  <si>
    <t>เครื่องควบคุมการจ่ายแก๊สไนตริกออกไซด์ พร้อมจอแสดงผล โรงพยาบาลกำแพงเพชร ตำบลในเมือง อำเภอเมืองกำแพงเพชร จังหวัดกำแพงเพชร 1 เครื่อง</t>
  </si>
  <si>
    <t>กล้องส่องตรวจลำไส้ใหญ่ชนิดวีดิทัศน์แบบคมชัดสูง พร้อมชุดควบคุมสัญญาณภาพ โรงพยาบาลบางมูลนาก ตำบลหอไกร อำเภอบางมูลนาก จังหวัดพิจิตร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</si>
  <si>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โรงพยาบาลกำแพงเพชร ตำบลในเมือง อำเภอเมืองกำแพงเพชร จังหวัดกำแพงเพชร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</si>
  <si>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โรงพยาบาลชัยนาทนเรนทร ตำบลบ้านกล้วย อำเภอเมืองชัยนาท จังหวัดชัยนาท 1 เครื่อง</t>
  </si>
  <si>
    <t>เครื่องอ่านลำดับทางพันธุกรรมช่วยแพทย์ในการวินิจฉัยโรคทางพันธุกรรม โรงพยาบาลพิจิตร ตำบลในเมือง อำเภอเมืองพิจิตร จังหวัดพิจิตร 1 เครื่อง</t>
  </si>
  <si>
    <t>เครื่องกระตุกหัวใจด้วยไฟฟ้า ศูนย์แพทยศาสตรศึกษาชั้นคลินิก โรงพยาบาลพิจิตร ตำบลในเมือง อำเภอเมืองพิจิตร จังหวัดพิจิตร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</si>
  <si>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โรงพยาบาลพิจิตร ตำบลในเมือง อำเภอเมืองพิจิตร จังหวัดพิจิตร 1 เครื่อง</t>
  </si>
  <si>
    <t>เครื่องส่องตรวจทางเดินหายใจ ระบบวีดีทัศน์ จอ 15 นิ้ว (Videolaryngoscope) ศูนย์แพทยศาสตรศึกษาชั้นคลินิก โรงพยาบาลพิจิตร ตำบลในเมือง อำเภอเมืองพิจิตร จังหวัดพิจิตร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</si>
  <si>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โรงพยาบาลพิจิตร ตำบลในเมือง อำเภอเมืองพิจิตร จังหวัดพิจิตร 1 เครื่อง</t>
  </si>
  <si>
    <t>อาคารผ่าตัด ผู้ป่วยหนักและผู้ป่วยใน เป็นอาคาร คสล.5 ชั้น พื้นที่ใช้สอยประมาณ 4,682 ตารางเมตร (โครงสร้างต้านแผ่นดินไหว) โรงพยาบาลคลองขลุง ตำบลคลองขลุง อำเภอคลองขลุง จังหวัดกำแพงเพชร 1 หลัง</t>
  </si>
  <si>
    <t>อาคารผ่าตัด ผู้ป่วยหนักและผู้ป่วยใน เป็นอาคาร คสล.5 ชั้น พื้นที่ใช้สอยประมาณ 4,682 ตารางเมตร โรงพยาบาลวชิรบารมี ตำบลบ้านนา อำเภอวชิรบารมี จังหวัดพิจิตร 1 หลัง</t>
  </si>
  <si>
    <t>อาคารผู้ป่วยนอก เป็นอาคาร คสล.3 ชั้น พื้นที่ใช้สอยประมาณ 2,919 ตารางเมตร (โครงสร้างต้านแผ่นดินไหว) โรงพยาบาลชุมแสง ตำบลเกยไชย อำเภอชุมแสง จังหวัดนครสวรรค์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</si>
  <si>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สำนักงานสาธารณสุขอำเภอหนองฉาง ตำบลหนองฉาง อำเภอหนองฉาง จังหวัดอุทัยธานี 1 หลัง</t>
  </si>
  <si>
    <t>อาคารผ่าตัด ผู้ป่วยวิกฤต และผู้ป่วยใน เป็นอาคาร คสล.6 ชั้น พื้นที่ใช้สอยประมาณ 12,000 ตารางเมตร โรงพยาบาลสมเด็จพระยุพราชตะพานหิน ตำบลตะพานหิน อำเภอตะพานหิน จังหวัดพิจิตร 1 หลัง</t>
  </si>
  <si>
    <t>อาคารโรงอาหารและที่จอดรถ เป็นอาคาร คสล.5 ชั้น พื้นที่ใช้สอยประมาณ 9,987 ตารางเมตร โรงพยาบาลพิจิตร ตำบลในเมือง อำเภอเมืองพิจิตร จังหวัดพิจิตร 1 หลัง</t>
  </si>
  <si>
    <t>อาคารอเนกประสงค์ 2 ชั้น (ระดับปฐมภูมิ) เป็นอาคาร คสล.2 ชั้น พื้นที่ใช้สอยประมาณ 270 ตารางเมตร (โครงสร้างต้านแผ่นดินไหว) โรงพยาบาลหนองบัว ตำบลหนองบัว อำเภอหนองบัว จังหวัดนครสวรรค์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</si>
  <si>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สำนักงานสาธารณสุขอำเภอโพทะเล ตำบลโพทะเล อำเภอโพทะเล จังหวัดพิจิตร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</si>
  <si>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สำนักงานสาธารณสุขอำเภอสากเหล็ก ตำบลสากเหล็ก อำเภอสากเหล็ก จังหวัดพิจิตร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</si>
  <si>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สำนักงานสาธารณสุขอำเภอหนองมะโมง ตำบลหนองมะโมง อำเภอหนองมะโมง จังหวัดชัยนาท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</si>
  <si>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สำนักงานสาธารณสุขอำเภอหนองขาหย่าง ตำบลหนองขาหย่าง อำเภอหนองขาหย่าง จังหวัดอุทัยธานี 1 หลัง</t>
  </si>
  <si>
    <t>อาคารผู้ป่วยใน 30 เตียง เป็นอาคาร คสล.1 ชั้น พื้นที่ใช้สอยประมาณ 895 ตารางเมตร โรงพยาบาลดงเจริญ ตำบลสำนักขุนเณร อำเภอดงเจริญ จังหวัดพิจิตร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</si>
  <si>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สำนักงานสาธารณสุขอำเภอสว่างอารมณ์ ตำบลสว่างอารมณ์ อำเภอสว่างอารมณ์ จังหวัดอุทัยธานี 1 หลัง</t>
  </si>
  <si>
    <t>บ้านพักข้าราชการปฏิบัติงาน (บ้านแฝด) เป็นอาคาร คสล.2 ชั้น พื้นที่ใช้สอยประมาณ 130 ตารางเมตร (โครงสร้างต้านแผ่นดินไหว) สำนักงานสาธารณสุขอำเภอบ้านไร่ ตำบลบ้านไร่ อำเภอบ้านไร่ จังหวัดอุทัยธานี 1 หลัง</t>
  </si>
  <si>
    <t>บ้านพักข้าราชการปฏิบัติงาน (บ้านแฝด) เป็นอาคาร คสล.2 ชั้น พื้นที่ใช้สอยประมาณ 130 ตารางเมตร สำนักงานสาธารณสุขอำเภอวังทรายพูน ตำบลหนองพระ อำเภอวังทรายพูน จังหวัดพิจิตร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</si>
  <si>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สำนักงานสาธารณสุขอำเภอบึงนาราง ตำบลห้วยแก้ว อำเภอบึงนาราง จังหวัดพิจิตร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</si>
  <si>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สำนักงานสาธารณสุขอำเภอดงเจริญ ตำบลวังงิ้วใต้ อำเภอดงเจริญ จังหวัดพิจิตร 1 หลัง</t>
  </si>
  <si>
    <t>บ้านพักข้าราชการปฏิบัติงาน (บ้านแฝด) เป็นอาคาร คสล.2 ชั้น พื้นที่ใช้สอยประมาณ 130 ตารางเมตร สำนักงานสาธารณสุขอำเภอบางมูลนาก ตำบลบางมูลนาก อำเภอบางมูลนาก จังหวัดพิจิตร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</si>
  <si>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สำนักงานสาธารณสุขอำเภอโพธิ์ประทับช้าง ตำบลโพธิ์ประทับช้าง อำเภอโพธิ์ประทับช้าง จังหวัดพิจิตร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</si>
  <si>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สำนักงานสาธารณสุขจังหวัดนครสวรรค์ ตำบลนครสวรรค์ตก อำเภอเมืองนครสวรรค์ จังหวัดนครสวรรค์ 1 หลัง</t>
  </si>
  <si>
    <t>อาคารอเนกประสงค์ 2 ชั้น (ระดับปฐมภูมิ) เป็นอาคาร คสล.2 ชั้น พื้นที่ใช้สอยประมาณ 270 ตารางเมตร (โครงสร้างต้านแผ่นดินไหว) โรงพยาบาลเนินขาม ตำบลเนินขาม อำเภอเนินขาม จังหวัดชัยนาท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</si>
  <si>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สำนักงานสาธารณสุขอำเภอบ้านไร่ ตำบลบ้านไร่ อำเภอบ้านไร่ จังหวัดอุทัยธานี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</si>
  <si>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สำนักงานสาธารณสุขอำเภอไพศาลี ตำบลโคกเดื่อ อำเภอไพศาลี จังหวัดนครสวรรค์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</si>
  <si>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สำนักงานสาธารณสุขอำเภอลาดยาว ตำบลลาดยาว อำเภอลาดยาว จังหวัดนครสวรรค์ 1 หลัง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</si>
  <si>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สำนักงานสาธารณสุขอำเภอสามง่าม ตำบลสามง่าม อำเภอสามง่าม จังหวัดพิจิตร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</si>
  <si>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</si>
  <si>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</si>
  <si>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</si>
  <si>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</si>
  <si>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โคมไฟผ่าตัดเล็ก ความสว่างไม่น้อยกว่า 60,000 ลักซ์ โรงพยาบาลท่าตะโก ตำบลท่าตะโก อำเภอท่าตะโก จังหวัดนครสวรรค์ 1 ชุด</t>
  </si>
  <si>
    <t>โคมไฟผ่าตัดใหญ่โคมคู่ ความสว่างไม่น้อยกว่า 130,000 ลักซ์ โรงพยาบาลทัพทัน ตำบลทัพทัน อำเภอทัพทัน จังหวัดอุทัยธานี 1 ชุด</t>
  </si>
  <si>
    <t>ร่างพรบ. งบลงทุน</t>
  </si>
  <si>
    <t>ราคาต่อหน่วย
(บาท)</t>
  </si>
  <si>
    <t>วงเงินรวม
(บาท)</t>
  </si>
  <si>
    <t>เครื่องติดตามการทำงานของหัวใจและสัญญาณชีพอัตโนมัติ ขนาดกลาง โรงพยาบาลห้วยคต ตำบลห้วยคต อำเภอห้วยคต จังหวัดอุทัยธานี 1 เครื่อง</t>
  </si>
  <si>
    <t>ตู้อบเด็กสำหรับลำเลียงทารกแรกคลอด โรงพยาบาลห้วยคต ตำบลห้วยคต อำเภอห้วยคต จังหวัดอุทัยธานี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</si>
  <si>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โรงพยาบาลเนินขาม ตำบลเนินขาม อำเภอเนินขาม จังหวัดชัยนาท 1 เครื่อง</t>
  </si>
  <si>
    <t>เครื่องช่วยหายใจชนิดควบคุมด้วยปริมาตรและความดันเคลื่อนย้ายได้ โรงพยาบาลห้วยคต ตำบลห้วยคต อำเภอห้วยคต จังหวัดอุทัยธานี 1 เครื่อง</t>
  </si>
  <si>
    <t>เครื่องวัดระดับบิลิรูบินในทารก โรงพยาบาลห้วยคต ตำบลห้วยคต อำเภอห้วยคต จังหวัดอุทัยธานี 1 เครื่อง</t>
  </si>
  <si>
    <t>เครื่องนึ่งฆ่าเชื้อโรค สำหรับด้ามกรอฟัน โรงพยาบาลห้วยคต ตำบลห้วยคต อำเภอห้วยคต จังหวัดอุทัยธานี 1 เครื่อง</t>
  </si>
  <si>
    <t>เครื่องส่องรักษาทารกตัวเหลืองแบบด้านเดียว โรงพยาบาลห้วยคต ตำบลห้วยคต อำเภอห้วยคต จังหวัดอุทัยธานี 1 เครื่อง</t>
  </si>
  <si>
    <t>เครื่องแปลงสัญญาณภาพเอกซเรย์เป็นดิจิตอลในช่องปาก โรงพยาบาลห้วยคต ตำบลห้วยคต อำเภอห้วยคต จังหวัดอุทัยธานี 1 เครื่อง</t>
  </si>
  <si>
    <t>ยูนิตทำฟัน โรงพยาบาลห้วยคต ตำบลห้วยคต อำเภอห้วยคต จังหวัดอุทัยธานี 1 ชุด</t>
  </si>
  <si>
    <t>เครื่องเอกซเรย์เคลื่อนที่ขนาดไม่น้อยกว่า 300 mA ขับเคลื่อนด้วยมอเตอร์ไฟฟ้า โรงพยาบาลดงเจริญ ตำบลสำนักขุนเณร อำเภอดงเจริญ จังหวัดพิจิตร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</si>
  <si>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โรงพยาบาลห้วยคต ตำบลห้วยคต อำเภอห้วยคต จังหวัดอุทัยธานี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</si>
  <si>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โรงพยาบาลลาดยาว ตำบลสระแก้ว อำเภอลาดยาว จังหวัดนครสวรรค์ 1 ชุด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</si>
  <si>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โรงพยาบาลลาดยาว ตำบลสระแก้ว อำเภอลาดยาว จังหวัดนครสวรรค์ 1 เครื่อง</t>
  </si>
  <si>
    <t>เครื่องตรวจอวัยวะภายในด้วยคลื่นเสียงความถี่สูงชนิดสี 2 หัวตรวจ โรงพยาบาลห้วยคต ตำบลห้วยคต อำเภอห้วยคต จังหวัดอุทัยธานี 1 เครื่อง</t>
  </si>
  <si>
    <t>เครื่องตรวจวิเคราะห์ความหนาแน่นของกระดูก (Bone Mineral Density) โรงพยาบาลห้วยคต ตำบลห้วยคต อำเภอห้วยคต จังหวัดอุทัยธานี 1 เครื่อง</t>
  </si>
  <si>
    <t>เครื่องเอกซเรย์เคลื่อนที่ดิจิตอลน้ำหนักเบา โรงพยาบาลห้วยคต ตำบลห้วยคต อำเภอห้วยคต จังหวัดอุทัยธานี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</si>
  <si>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โรงพยาบาลบรรพตพิสัย ตำบลเจริญผล อำเภอบรรพตพิสัย จังหวัดนครสวรรค์ 1 เครื่อง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</si>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</sst>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/>
    <xf numFmtId="0" fontId="1" fillId="0" borderId="0"/>
    <xf numFmtId="0" fontId="14" fillId="0" borderId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20" fillId="0" borderId="0"/>
    <xf numFmtId="43" fontId="1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6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10" applyNumberFormat="0" applyAlignment="0" applyProtection="0"/>
    <xf numFmtId="0" fontId="36" fillId="14" borderId="11" applyNumberFormat="0" applyAlignment="0" applyProtection="0"/>
    <xf numFmtId="0" fontId="37" fillId="14" borderId="10" applyNumberFormat="0" applyAlignment="0" applyProtection="0"/>
    <xf numFmtId="0" fontId="38" fillId="0" borderId="12" applyNumberFormat="0" applyFill="0" applyAlignment="0" applyProtection="0"/>
    <xf numFmtId="0" fontId="39" fillId="15" borderId="13" applyNumberFormat="0" applyAlignment="0" applyProtection="0"/>
    <xf numFmtId="0" fontId="40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1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2" fillId="40" borderId="0" applyNumberFormat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4" fillId="0" borderId="0" applyNumberFormat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5" fillId="0" borderId="0"/>
    <xf numFmtId="0" fontId="46" fillId="0" borderId="0"/>
    <xf numFmtId="0" fontId="47" fillId="0" borderId="0"/>
    <xf numFmtId="0" fontId="48" fillId="0" borderId="0"/>
  </cellStyleXfs>
  <cellXfs count="82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2" fillId="0" borderId="0" xfId="4" applyFont="1" applyAlignment="1" applyProtection="1">
      <alignment horizontal="left" vertical="top"/>
      <protection locked="0"/>
    </xf>
    <xf numFmtId="0" fontId="9" fillId="0" borderId="0" xfId="5" applyFont="1"/>
    <xf numFmtId="0" fontId="9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3" fillId="0" borderId="0" xfId="1" applyNumberFormat="1" applyFont="1" applyFill="1" applyAlignment="1">
      <alignment vertical="top"/>
    </xf>
    <xf numFmtId="0" fontId="15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5" fillId="8" borderId="1" xfId="6" applyFont="1" applyFill="1" applyBorder="1" applyAlignment="1">
      <alignment horizontal="center" vertical="top" wrapText="1"/>
    </xf>
    <xf numFmtId="187" fontId="15" fillId="8" borderId="1" xfId="1" applyNumberFormat="1" applyFont="1" applyFill="1" applyBorder="1" applyAlignment="1">
      <alignment horizontal="center" vertical="top" wrapText="1"/>
    </xf>
    <xf numFmtId="187" fontId="15" fillId="8" borderId="2" xfId="1" applyNumberFormat="1" applyFont="1" applyFill="1" applyBorder="1" applyAlignment="1">
      <alignment horizontal="center" vertical="top" wrapText="1"/>
    </xf>
    <xf numFmtId="187" fontId="19" fillId="8" borderId="1" xfId="1" applyNumberFormat="1" applyFont="1" applyFill="1" applyBorder="1" applyAlignment="1">
      <alignment horizontal="center" vertical="top" wrapText="1"/>
    </xf>
    <xf numFmtId="187" fontId="15" fillId="7" borderId="1" xfId="1" applyNumberFormat="1" applyFont="1" applyFill="1" applyBorder="1" applyAlignment="1">
      <alignment horizontal="center" vertical="top" wrapText="1"/>
    </xf>
    <xf numFmtId="0" fontId="9" fillId="0" borderId="0" xfId="0" applyFont="1"/>
    <xf numFmtId="187" fontId="4" fillId="0" borderId="1" xfId="1" applyNumberFormat="1" applyFont="1" applyFill="1" applyBorder="1" applyAlignment="1">
      <alignment vertical="top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2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7" fillId="0" borderId="0" xfId="0" applyFont="1"/>
    <xf numFmtId="0" fontId="0" fillId="0" borderId="0" xfId="0" applyAlignment="1">
      <alignment horizontal="center"/>
    </xf>
    <xf numFmtId="187" fontId="15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0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43" fontId="4" fillId="0" borderId="1" xfId="0" applyNumberFormat="1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7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173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195"/>
  <sheetViews>
    <sheetView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E11" sqref="E11"/>
    </sheetView>
  </sheetViews>
  <sheetFormatPr defaultRowHeight="14.25"/>
  <cols>
    <col min="1" max="1" width="8.875" style="45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2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394</v>
      </c>
      <c r="B1" s="2"/>
      <c r="C1" s="38"/>
      <c r="D1" s="38"/>
      <c r="E1" s="38"/>
      <c r="F1" s="38"/>
      <c r="G1" s="38"/>
      <c r="H1" s="50"/>
      <c r="I1" s="6"/>
      <c r="J1" s="6"/>
      <c r="K1" s="6"/>
    </row>
    <row r="2" spans="1:14" ht="30" customHeight="1">
      <c r="A2" s="1" t="s">
        <v>0</v>
      </c>
      <c r="B2" s="54"/>
      <c r="C2" s="38"/>
      <c r="D2" s="38"/>
      <c r="E2" s="38"/>
      <c r="F2" s="38"/>
      <c r="G2" s="38"/>
      <c r="H2" s="41"/>
      <c r="I2" s="51"/>
      <c r="J2" s="6"/>
      <c r="K2" s="6"/>
    </row>
    <row r="3" spans="1:14" ht="25.5" customHeight="1">
      <c r="A3" s="1" t="s">
        <v>1</v>
      </c>
      <c r="B3" s="39"/>
      <c r="C3" s="4"/>
      <c r="D3" s="4"/>
      <c r="E3" s="4"/>
      <c r="F3" s="4"/>
      <c r="G3" s="4"/>
      <c r="H3" s="2"/>
      <c r="I3" s="46"/>
      <c r="J3" s="6"/>
      <c r="K3" s="6"/>
    </row>
    <row r="4" spans="1:14" ht="26.25">
      <c r="A4" s="1" t="s">
        <v>393</v>
      </c>
      <c r="B4" s="2"/>
      <c r="C4" s="38"/>
      <c r="D4" s="38"/>
      <c r="E4" s="38"/>
      <c r="F4" s="38"/>
      <c r="G4" s="38"/>
      <c r="H4" s="41"/>
      <c r="I4" s="6"/>
      <c r="J4" s="6"/>
      <c r="K4" s="6"/>
    </row>
    <row r="5" spans="1:14" ht="24.75" customHeight="1">
      <c r="A5" s="44"/>
      <c r="B5" s="7">
        <f>SUBTOTAL(3,B8:B195)</f>
        <v>188</v>
      </c>
      <c r="C5" s="7"/>
      <c r="D5" s="60">
        <f>SUBTOTAL(9,D8:D195)</f>
        <v>215</v>
      </c>
      <c r="E5" s="60">
        <f>SUBTOTAL(9,E8:E195)</f>
        <v>231050000</v>
      </c>
      <c r="F5" s="60">
        <f>SUBTOTAL(9,F8:F195)</f>
        <v>0</v>
      </c>
      <c r="G5" s="60">
        <f>SUBTOTAL(9,G8:G195)</f>
        <v>231050000</v>
      </c>
      <c r="H5" s="43"/>
      <c r="I5" s="14"/>
      <c r="J5" s="40"/>
      <c r="K5" s="6"/>
    </row>
    <row r="6" spans="1:14" ht="27.75" customHeight="1">
      <c r="A6" s="44"/>
      <c r="B6" s="7"/>
      <c r="C6" s="75" t="s">
        <v>373</v>
      </c>
      <c r="D6" s="75"/>
      <c r="E6" s="75"/>
      <c r="F6" s="75"/>
      <c r="G6" s="75"/>
      <c r="H6" s="43"/>
      <c r="I6" s="14"/>
      <c r="J6" s="40"/>
      <c r="K6" s="6"/>
    </row>
    <row r="7" spans="1:14" s="52" customFormat="1" ht="62.25" customHeight="1">
      <c r="A7" s="8" t="s">
        <v>2</v>
      </c>
      <c r="B7" s="8" t="s">
        <v>106</v>
      </c>
      <c r="C7" s="59" t="s">
        <v>374</v>
      </c>
      <c r="D7" s="59" t="s">
        <v>84</v>
      </c>
      <c r="E7" s="59" t="s">
        <v>368</v>
      </c>
      <c r="F7" s="59" t="s">
        <v>367</v>
      </c>
      <c r="G7" s="59" t="s">
        <v>375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42">
      <c r="A8" s="64">
        <v>3</v>
      </c>
      <c r="B8" s="61" t="s">
        <v>174</v>
      </c>
      <c r="C8" s="11">
        <v>460000</v>
      </c>
      <c r="D8" s="57">
        <v>2</v>
      </c>
      <c r="E8" s="57">
        <v>920000</v>
      </c>
      <c r="F8" s="11"/>
      <c r="G8" s="11">
        <f t="shared" ref="G8" si="0">E8+F8</f>
        <v>920000</v>
      </c>
      <c r="H8" s="62" t="s">
        <v>20</v>
      </c>
      <c r="I8" s="62" t="s">
        <v>16</v>
      </c>
      <c r="J8" s="62" t="s">
        <v>21</v>
      </c>
      <c r="K8" s="62" t="s">
        <v>22</v>
      </c>
      <c r="L8" s="62" t="s">
        <v>10</v>
      </c>
      <c r="M8" s="62" t="s">
        <v>11</v>
      </c>
      <c r="N8" s="62" t="s">
        <v>12</v>
      </c>
    </row>
    <row r="9" spans="1:14" ht="42">
      <c r="A9" s="64">
        <v>3</v>
      </c>
      <c r="B9" s="61" t="s">
        <v>175</v>
      </c>
      <c r="C9" s="11">
        <v>5500000</v>
      </c>
      <c r="D9" s="57">
        <v>1</v>
      </c>
      <c r="E9" s="57">
        <v>5500000</v>
      </c>
      <c r="F9" s="11"/>
      <c r="G9" s="11">
        <f>E9+F9</f>
        <v>5500000</v>
      </c>
      <c r="H9" s="62" t="s">
        <v>116</v>
      </c>
      <c r="I9" s="62" t="s">
        <v>17</v>
      </c>
      <c r="J9" s="62" t="s">
        <v>117</v>
      </c>
      <c r="K9" s="62" t="s">
        <v>26</v>
      </c>
      <c r="L9" s="62" t="s">
        <v>10</v>
      </c>
      <c r="M9" s="62" t="s">
        <v>11</v>
      </c>
      <c r="N9" s="62" t="s">
        <v>12</v>
      </c>
    </row>
    <row r="10" spans="1:14" ht="63">
      <c r="A10" s="64">
        <v>3</v>
      </c>
      <c r="B10" s="61" t="s">
        <v>176</v>
      </c>
      <c r="C10" s="11">
        <v>2500000</v>
      </c>
      <c r="D10" s="57">
        <v>1</v>
      </c>
      <c r="E10" s="57">
        <v>2500000</v>
      </c>
      <c r="F10" s="11"/>
      <c r="G10" s="11">
        <f>E10+F10</f>
        <v>2500000</v>
      </c>
      <c r="H10" s="62" t="s">
        <v>27</v>
      </c>
      <c r="I10" s="62" t="s">
        <v>28</v>
      </c>
      <c r="J10" s="62" t="s">
        <v>29</v>
      </c>
      <c r="K10" s="62" t="s">
        <v>30</v>
      </c>
      <c r="L10" s="62" t="s">
        <v>10</v>
      </c>
      <c r="M10" s="62" t="s">
        <v>11</v>
      </c>
      <c r="N10" s="62" t="s">
        <v>12</v>
      </c>
    </row>
    <row r="11" spans="1:14" ht="63">
      <c r="A11" s="64">
        <v>3</v>
      </c>
      <c r="B11" s="61" t="s">
        <v>177</v>
      </c>
      <c r="C11" s="11">
        <v>2500000</v>
      </c>
      <c r="D11" s="57">
        <v>1</v>
      </c>
      <c r="E11" s="57">
        <v>2500000</v>
      </c>
      <c r="F11" s="11"/>
      <c r="G11" s="11">
        <f t="shared" ref="G11:G15" si="1">E11+F11</f>
        <v>2500000</v>
      </c>
      <c r="H11" s="62" t="s">
        <v>109</v>
      </c>
      <c r="I11" s="62" t="s">
        <v>108</v>
      </c>
      <c r="J11" s="62" t="s">
        <v>108</v>
      </c>
      <c r="K11" s="62" t="s">
        <v>30</v>
      </c>
      <c r="L11" s="62" t="s">
        <v>10</v>
      </c>
      <c r="M11" s="62" t="s">
        <v>11</v>
      </c>
      <c r="N11" s="62" t="s">
        <v>12</v>
      </c>
    </row>
    <row r="12" spans="1:14" ht="63">
      <c r="A12" s="64">
        <v>3</v>
      </c>
      <c r="B12" s="61" t="s">
        <v>376</v>
      </c>
      <c r="C12" s="11">
        <v>150000</v>
      </c>
      <c r="D12" s="57">
        <v>1</v>
      </c>
      <c r="E12" s="57">
        <v>150000</v>
      </c>
      <c r="F12" s="11"/>
      <c r="G12" s="11">
        <f t="shared" si="1"/>
        <v>150000</v>
      </c>
      <c r="H12" s="62" t="s">
        <v>153</v>
      </c>
      <c r="I12" s="62" t="s">
        <v>140</v>
      </c>
      <c r="J12" s="62" t="s">
        <v>140</v>
      </c>
      <c r="K12" s="62" t="s">
        <v>30</v>
      </c>
      <c r="L12" s="62" t="s">
        <v>10</v>
      </c>
      <c r="M12" s="62" t="s">
        <v>11</v>
      </c>
      <c r="N12" s="62" t="s">
        <v>12</v>
      </c>
    </row>
    <row r="13" spans="1:14" ht="42">
      <c r="A13" s="64">
        <v>3</v>
      </c>
      <c r="B13" s="61" t="s">
        <v>178</v>
      </c>
      <c r="C13" s="11">
        <v>460000</v>
      </c>
      <c r="D13" s="57">
        <v>1</v>
      </c>
      <c r="E13" s="57">
        <v>460000</v>
      </c>
      <c r="F13" s="11"/>
      <c r="G13" s="11">
        <f t="shared" si="1"/>
        <v>460000</v>
      </c>
      <c r="H13" s="62" t="s">
        <v>144</v>
      </c>
      <c r="I13" s="62" t="s">
        <v>125</v>
      </c>
      <c r="J13" s="62" t="s">
        <v>125</v>
      </c>
      <c r="K13" s="62" t="s">
        <v>30</v>
      </c>
      <c r="L13" s="62" t="s">
        <v>10</v>
      </c>
      <c r="M13" s="62" t="s">
        <v>11</v>
      </c>
      <c r="N13" s="62" t="s">
        <v>12</v>
      </c>
    </row>
    <row r="14" spans="1:14" ht="63">
      <c r="A14" s="64">
        <v>3</v>
      </c>
      <c r="B14" s="61" t="s">
        <v>179</v>
      </c>
      <c r="C14" s="11">
        <v>450000</v>
      </c>
      <c r="D14" s="57">
        <v>1</v>
      </c>
      <c r="E14" s="57">
        <v>450000</v>
      </c>
      <c r="F14" s="11"/>
      <c r="G14" s="11">
        <f t="shared" si="1"/>
        <v>450000</v>
      </c>
      <c r="H14" s="62" t="s">
        <v>121</v>
      </c>
      <c r="I14" s="62" t="s">
        <v>122</v>
      </c>
      <c r="J14" s="62" t="s">
        <v>122</v>
      </c>
      <c r="K14" s="62" t="s">
        <v>30</v>
      </c>
      <c r="L14" s="62" t="s">
        <v>10</v>
      </c>
      <c r="M14" s="62" t="s">
        <v>11</v>
      </c>
      <c r="N14" s="62" t="s">
        <v>12</v>
      </c>
    </row>
    <row r="15" spans="1:14" ht="42">
      <c r="A15" s="64">
        <v>3</v>
      </c>
      <c r="B15" s="61" t="s">
        <v>180</v>
      </c>
      <c r="C15" s="11">
        <v>1000000</v>
      </c>
      <c r="D15" s="57">
        <v>1</v>
      </c>
      <c r="E15" s="57">
        <v>1000000</v>
      </c>
      <c r="F15" s="11"/>
      <c r="G15" s="11">
        <f t="shared" si="1"/>
        <v>1000000</v>
      </c>
      <c r="H15" s="62" t="s">
        <v>31</v>
      </c>
      <c r="I15" s="62" t="s">
        <v>32</v>
      </c>
      <c r="J15" s="62" t="s">
        <v>33</v>
      </c>
      <c r="K15" s="62" t="s">
        <v>34</v>
      </c>
      <c r="L15" s="62" t="s">
        <v>10</v>
      </c>
      <c r="M15" s="62" t="s">
        <v>11</v>
      </c>
      <c r="N15" s="62" t="s">
        <v>12</v>
      </c>
    </row>
    <row r="16" spans="1:14" ht="84">
      <c r="A16" s="64">
        <v>3</v>
      </c>
      <c r="B16" s="61" t="s">
        <v>181</v>
      </c>
      <c r="C16" s="57">
        <v>450000</v>
      </c>
      <c r="D16" s="57">
        <v>1</v>
      </c>
      <c r="E16" s="57">
        <v>450000</v>
      </c>
      <c r="F16" s="11"/>
      <c r="G16" s="57">
        <f>E16+F16</f>
        <v>450000</v>
      </c>
      <c r="H16" s="62" t="s">
        <v>31</v>
      </c>
      <c r="I16" s="62" t="s">
        <v>32</v>
      </c>
      <c r="J16" s="62" t="s">
        <v>33</v>
      </c>
      <c r="K16" s="62" t="s">
        <v>34</v>
      </c>
      <c r="L16" s="62" t="s">
        <v>10</v>
      </c>
      <c r="M16" s="62" t="s">
        <v>11</v>
      </c>
      <c r="N16" s="62" t="s">
        <v>12</v>
      </c>
    </row>
    <row r="17" spans="1:14" ht="63">
      <c r="A17" s="64">
        <v>3</v>
      </c>
      <c r="B17" s="61" t="s">
        <v>182</v>
      </c>
      <c r="C17" s="11">
        <v>640000</v>
      </c>
      <c r="D17" s="57">
        <v>1</v>
      </c>
      <c r="E17" s="57">
        <v>640000</v>
      </c>
      <c r="F17" s="11"/>
      <c r="G17" s="11">
        <f t="shared" ref="G17:G18" si="2">E17+F17</f>
        <v>640000</v>
      </c>
      <c r="H17" s="62" t="s">
        <v>35</v>
      </c>
      <c r="I17" s="62" t="s">
        <v>36</v>
      </c>
      <c r="J17" s="62" t="s">
        <v>36</v>
      </c>
      <c r="K17" s="62" t="s">
        <v>34</v>
      </c>
      <c r="L17" s="62" t="s">
        <v>10</v>
      </c>
      <c r="M17" s="62" t="s">
        <v>11</v>
      </c>
      <c r="N17" s="62" t="s">
        <v>12</v>
      </c>
    </row>
    <row r="18" spans="1:14" ht="42">
      <c r="A18" s="64">
        <v>3</v>
      </c>
      <c r="B18" s="61" t="s">
        <v>183</v>
      </c>
      <c r="C18" s="11">
        <v>400000</v>
      </c>
      <c r="D18" s="57">
        <v>1</v>
      </c>
      <c r="E18" s="57">
        <v>400000</v>
      </c>
      <c r="F18" s="11"/>
      <c r="G18" s="11">
        <f t="shared" si="2"/>
        <v>400000</v>
      </c>
      <c r="H18" s="62" t="s">
        <v>35</v>
      </c>
      <c r="I18" s="62" t="s">
        <v>36</v>
      </c>
      <c r="J18" s="62" t="s">
        <v>36</v>
      </c>
      <c r="K18" s="62" t="s">
        <v>34</v>
      </c>
      <c r="L18" s="62" t="s">
        <v>10</v>
      </c>
      <c r="M18" s="62" t="s">
        <v>11</v>
      </c>
      <c r="N18" s="62" t="s">
        <v>12</v>
      </c>
    </row>
    <row r="19" spans="1:14" ht="63">
      <c r="A19" s="64">
        <v>3</v>
      </c>
      <c r="B19" s="61" t="s">
        <v>184</v>
      </c>
      <c r="C19" s="11">
        <v>150000</v>
      </c>
      <c r="D19" s="57">
        <v>1</v>
      </c>
      <c r="E19" s="57">
        <v>150000</v>
      </c>
      <c r="F19" s="11"/>
      <c r="G19" s="11">
        <f>E19+F19</f>
        <v>150000</v>
      </c>
      <c r="H19" s="62" t="s">
        <v>39</v>
      </c>
      <c r="I19" s="62" t="s">
        <v>40</v>
      </c>
      <c r="J19" s="62" t="s">
        <v>40</v>
      </c>
      <c r="K19" s="62" t="s">
        <v>30</v>
      </c>
      <c r="L19" s="62" t="s">
        <v>10</v>
      </c>
      <c r="M19" s="62" t="s">
        <v>11</v>
      </c>
      <c r="N19" s="62" t="s">
        <v>12</v>
      </c>
    </row>
    <row r="20" spans="1:14" ht="63">
      <c r="A20" s="64">
        <v>3</v>
      </c>
      <c r="B20" s="61" t="s">
        <v>185</v>
      </c>
      <c r="C20" s="11">
        <v>5000000</v>
      </c>
      <c r="D20" s="57">
        <v>1</v>
      </c>
      <c r="E20" s="57">
        <v>5000000</v>
      </c>
      <c r="F20" s="11"/>
      <c r="G20" s="11">
        <f>E20+F20</f>
        <v>5000000</v>
      </c>
      <c r="H20" s="62" t="s">
        <v>112</v>
      </c>
      <c r="I20" s="62" t="s">
        <v>113</v>
      </c>
      <c r="J20" s="62" t="s">
        <v>113</v>
      </c>
      <c r="K20" s="62" t="s">
        <v>22</v>
      </c>
      <c r="L20" s="62" t="s">
        <v>10</v>
      </c>
      <c r="M20" s="62" t="s">
        <v>13</v>
      </c>
      <c r="N20" s="62" t="s">
        <v>14</v>
      </c>
    </row>
    <row r="21" spans="1:14" ht="42">
      <c r="A21" s="64">
        <v>3</v>
      </c>
      <c r="B21" s="61" t="s">
        <v>186</v>
      </c>
      <c r="C21" s="11">
        <v>350000</v>
      </c>
      <c r="D21" s="57">
        <v>1</v>
      </c>
      <c r="E21" s="57">
        <v>350000</v>
      </c>
      <c r="F21" s="11"/>
      <c r="G21" s="11">
        <f>E21+F21</f>
        <v>350000</v>
      </c>
      <c r="H21" s="62" t="s">
        <v>139</v>
      </c>
      <c r="I21" s="62" t="s">
        <v>119</v>
      </c>
      <c r="J21" s="62" t="s">
        <v>119</v>
      </c>
      <c r="K21" s="62" t="s">
        <v>22</v>
      </c>
      <c r="L21" s="62" t="s">
        <v>10</v>
      </c>
      <c r="M21" s="62" t="s">
        <v>11</v>
      </c>
      <c r="N21" s="62" t="s">
        <v>12</v>
      </c>
    </row>
    <row r="22" spans="1:14" ht="63">
      <c r="A22" s="64">
        <v>3</v>
      </c>
      <c r="B22" s="61" t="s">
        <v>187</v>
      </c>
      <c r="C22" s="11">
        <v>1200000</v>
      </c>
      <c r="D22" s="57">
        <v>1</v>
      </c>
      <c r="E22" s="57">
        <v>1200000</v>
      </c>
      <c r="F22" s="11"/>
      <c r="G22" s="11">
        <f t="shared" ref="G22:G23" si="3">E22+F22</f>
        <v>1200000</v>
      </c>
      <c r="H22" s="62" t="s">
        <v>147</v>
      </c>
      <c r="I22" s="62" t="s">
        <v>148</v>
      </c>
      <c r="J22" s="62" t="s">
        <v>41</v>
      </c>
      <c r="K22" s="62" t="s">
        <v>34</v>
      </c>
      <c r="L22" s="62" t="s">
        <v>10</v>
      </c>
      <c r="M22" s="62" t="s">
        <v>11</v>
      </c>
      <c r="N22" s="62" t="s">
        <v>12</v>
      </c>
    </row>
    <row r="23" spans="1:14" ht="42">
      <c r="A23" s="64">
        <v>3</v>
      </c>
      <c r="B23" s="61" t="s">
        <v>188</v>
      </c>
      <c r="C23" s="11">
        <v>600000</v>
      </c>
      <c r="D23" s="57">
        <v>1</v>
      </c>
      <c r="E23" s="57">
        <v>600000</v>
      </c>
      <c r="F23" s="11"/>
      <c r="G23" s="11">
        <f t="shared" si="3"/>
        <v>600000</v>
      </c>
      <c r="H23" s="62" t="s">
        <v>147</v>
      </c>
      <c r="I23" s="62" t="s">
        <v>148</v>
      </c>
      <c r="J23" s="62" t="s">
        <v>41</v>
      </c>
      <c r="K23" s="62" t="s">
        <v>34</v>
      </c>
      <c r="L23" s="62" t="s">
        <v>10</v>
      </c>
      <c r="M23" s="62" t="s">
        <v>11</v>
      </c>
      <c r="N23" s="62" t="s">
        <v>12</v>
      </c>
    </row>
    <row r="24" spans="1:14" ht="63">
      <c r="A24" s="64">
        <v>3</v>
      </c>
      <c r="B24" s="61" t="s">
        <v>189</v>
      </c>
      <c r="C24" s="11">
        <v>1200000</v>
      </c>
      <c r="D24" s="57">
        <v>1</v>
      </c>
      <c r="E24" s="57">
        <v>1200000</v>
      </c>
      <c r="F24" s="11"/>
      <c r="G24" s="11">
        <f>E24+F24</f>
        <v>1200000</v>
      </c>
      <c r="H24" s="62" t="s">
        <v>116</v>
      </c>
      <c r="I24" s="62" t="s">
        <v>17</v>
      </c>
      <c r="J24" s="62" t="s">
        <v>117</v>
      </c>
      <c r="K24" s="62" t="s">
        <v>26</v>
      </c>
      <c r="L24" s="62" t="s">
        <v>10</v>
      </c>
      <c r="M24" s="62" t="s">
        <v>11</v>
      </c>
      <c r="N24" s="62" t="s">
        <v>12</v>
      </c>
    </row>
    <row r="25" spans="1:14" ht="42">
      <c r="A25" s="64">
        <v>3</v>
      </c>
      <c r="B25" s="61" t="s">
        <v>190</v>
      </c>
      <c r="C25" s="11">
        <v>400000</v>
      </c>
      <c r="D25" s="57">
        <v>1</v>
      </c>
      <c r="E25" s="57">
        <v>400000</v>
      </c>
      <c r="F25" s="11"/>
      <c r="G25" s="11">
        <f>E25+F25</f>
        <v>400000</v>
      </c>
      <c r="H25" s="62" t="s">
        <v>51</v>
      </c>
      <c r="I25" s="62" t="s">
        <v>52</v>
      </c>
      <c r="J25" s="62" t="s">
        <v>53</v>
      </c>
      <c r="K25" s="62" t="s">
        <v>22</v>
      </c>
      <c r="L25" s="62" t="s">
        <v>10</v>
      </c>
      <c r="M25" s="62" t="s">
        <v>11</v>
      </c>
      <c r="N25" s="62" t="s">
        <v>12</v>
      </c>
    </row>
    <row r="26" spans="1:14" ht="42">
      <c r="A26" s="64">
        <v>3</v>
      </c>
      <c r="B26" s="61" t="s">
        <v>191</v>
      </c>
      <c r="C26" s="11">
        <v>1200000</v>
      </c>
      <c r="D26" s="57">
        <v>1</v>
      </c>
      <c r="E26" s="57">
        <v>1200000</v>
      </c>
      <c r="F26" s="11"/>
      <c r="G26" s="11">
        <f t="shared" ref="G26:G27" si="4">E26+F26</f>
        <v>1200000</v>
      </c>
      <c r="H26" s="62" t="s">
        <v>54</v>
      </c>
      <c r="I26" s="62" t="s">
        <v>55</v>
      </c>
      <c r="J26" s="62" t="s">
        <v>55</v>
      </c>
      <c r="K26" s="62" t="s">
        <v>22</v>
      </c>
      <c r="L26" s="62" t="s">
        <v>10</v>
      </c>
      <c r="M26" s="62" t="s">
        <v>11</v>
      </c>
      <c r="N26" s="62" t="s">
        <v>12</v>
      </c>
    </row>
    <row r="27" spans="1:14" ht="42">
      <c r="A27" s="64">
        <v>3</v>
      </c>
      <c r="B27" s="61" t="s">
        <v>192</v>
      </c>
      <c r="C27" s="11">
        <v>1200000</v>
      </c>
      <c r="D27" s="57">
        <v>1</v>
      </c>
      <c r="E27" s="57">
        <v>1200000</v>
      </c>
      <c r="F27" s="11"/>
      <c r="G27" s="11">
        <f t="shared" si="4"/>
        <v>1200000</v>
      </c>
      <c r="H27" s="62" t="s">
        <v>56</v>
      </c>
      <c r="I27" s="62" t="s">
        <v>57</v>
      </c>
      <c r="J27" s="62" t="s">
        <v>58</v>
      </c>
      <c r="K27" s="62" t="s">
        <v>22</v>
      </c>
      <c r="L27" s="62" t="s">
        <v>10</v>
      </c>
      <c r="M27" s="62" t="s">
        <v>11</v>
      </c>
      <c r="N27" s="62" t="s">
        <v>12</v>
      </c>
    </row>
    <row r="28" spans="1:14" ht="42">
      <c r="A28" s="64">
        <v>3</v>
      </c>
      <c r="B28" s="61" t="s">
        <v>193</v>
      </c>
      <c r="C28" s="11">
        <v>200000</v>
      </c>
      <c r="D28" s="57">
        <v>1</v>
      </c>
      <c r="E28" s="57">
        <v>200000</v>
      </c>
      <c r="F28" s="11"/>
      <c r="G28" s="11">
        <f t="shared" ref="G28:G30" si="5">E28+F28</f>
        <v>200000</v>
      </c>
      <c r="H28" s="62" t="s">
        <v>147</v>
      </c>
      <c r="I28" s="62" t="s">
        <v>148</v>
      </c>
      <c r="J28" s="62" t="s">
        <v>41</v>
      </c>
      <c r="K28" s="62" t="s">
        <v>34</v>
      </c>
      <c r="L28" s="62" t="s">
        <v>10</v>
      </c>
      <c r="M28" s="62" t="s">
        <v>11</v>
      </c>
      <c r="N28" s="62" t="s">
        <v>12</v>
      </c>
    </row>
    <row r="29" spans="1:14" ht="63">
      <c r="A29" s="64">
        <v>3</v>
      </c>
      <c r="B29" s="61" t="s">
        <v>194</v>
      </c>
      <c r="C29" s="11">
        <v>1600000</v>
      </c>
      <c r="D29" s="57">
        <v>1</v>
      </c>
      <c r="E29" s="57">
        <v>1600000</v>
      </c>
      <c r="F29" s="11"/>
      <c r="G29" s="11">
        <f t="shared" si="5"/>
        <v>1600000</v>
      </c>
      <c r="H29" s="62" t="s">
        <v>116</v>
      </c>
      <c r="I29" s="62" t="s">
        <v>17</v>
      </c>
      <c r="J29" s="62" t="s">
        <v>117</v>
      </c>
      <c r="K29" s="62" t="s">
        <v>26</v>
      </c>
      <c r="L29" s="62" t="s">
        <v>10</v>
      </c>
      <c r="M29" s="62" t="s">
        <v>11</v>
      </c>
      <c r="N29" s="62" t="s">
        <v>12</v>
      </c>
    </row>
    <row r="30" spans="1:14" ht="63">
      <c r="A30" s="64">
        <v>3</v>
      </c>
      <c r="B30" s="61" t="s">
        <v>195</v>
      </c>
      <c r="C30" s="11">
        <v>1760000</v>
      </c>
      <c r="D30" s="57">
        <v>1</v>
      </c>
      <c r="E30" s="57">
        <v>1760000</v>
      </c>
      <c r="F30" s="11"/>
      <c r="G30" s="11">
        <f t="shared" si="5"/>
        <v>1760000</v>
      </c>
      <c r="H30" s="62" t="s">
        <v>116</v>
      </c>
      <c r="I30" s="62" t="s">
        <v>17</v>
      </c>
      <c r="J30" s="62" t="s">
        <v>117</v>
      </c>
      <c r="K30" s="62" t="s">
        <v>26</v>
      </c>
      <c r="L30" s="62" t="s">
        <v>10</v>
      </c>
      <c r="M30" s="62" t="s">
        <v>11</v>
      </c>
      <c r="N30" s="62" t="s">
        <v>12</v>
      </c>
    </row>
    <row r="31" spans="1:14" ht="63">
      <c r="A31" s="64">
        <v>3</v>
      </c>
      <c r="B31" s="61" t="s">
        <v>196</v>
      </c>
      <c r="C31" s="11">
        <v>3000000</v>
      </c>
      <c r="D31" s="57">
        <v>1</v>
      </c>
      <c r="E31" s="57">
        <v>3000000</v>
      </c>
      <c r="F31" s="11"/>
      <c r="G31" s="11">
        <f>E31+F31</f>
        <v>3000000</v>
      </c>
      <c r="H31" s="62" t="s">
        <v>116</v>
      </c>
      <c r="I31" s="62" t="s">
        <v>17</v>
      </c>
      <c r="J31" s="62" t="s">
        <v>117</v>
      </c>
      <c r="K31" s="62" t="s">
        <v>26</v>
      </c>
      <c r="L31" s="62" t="s">
        <v>10</v>
      </c>
      <c r="M31" s="62" t="s">
        <v>11</v>
      </c>
      <c r="N31" s="62" t="s">
        <v>12</v>
      </c>
    </row>
    <row r="32" spans="1:14" ht="63">
      <c r="A32" s="64">
        <v>3</v>
      </c>
      <c r="B32" s="61" t="s">
        <v>197</v>
      </c>
      <c r="C32" s="11">
        <v>5000000</v>
      </c>
      <c r="D32" s="57">
        <v>1</v>
      </c>
      <c r="E32" s="57">
        <v>5000000</v>
      </c>
      <c r="F32" s="11"/>
      <c r="G32" s="11">
        <f t="shared" ref="G32:G33" si="6">E32+F32</f>
        <v>5000000</v>
      </c>
      <c r="H32" s="62" t="s">
        <v>27</v>
      </c>
      <c r="I32" s="62" t="s">
        <v>28</v>
      </c>
      <c r="J32" s="62" t="s">
        <v>29</v>
      </c>
      <c r="K32" s="62" t="s">
        <v>30</v>
      </c>
      <c r="L32" s="62" t="s">
        <v>10</v>
      </c>
      <c r="M32" s="62" t="s">
        <v>11</v>
      </c>
      <c r="N32" s="62" t="s">
        <v>12</v>
      </c>
    </row>
    <row r="33" spans="1:14" ht="63">
      <c r="A33" s="64">
        <v>3</v>
      </c>
      <c r="B33" s="61" t="s">
        <v>198</v>
      </c>
      <c r="C33" s="11">
        <v>900000</v>
      </c>
      <c r="D33" s="57">
        <v>1</v>
      </c>
      <c r="E33" s="57">
        <v>900000</v>
      </c>
      <c r="F33" s="11"/>
      <c r="G33" s="11">
        <f t="shared" si="6"/>
        <v>900000</v>
      </c>
      <c r="H33" s="62" t="s">
        <v>144</v>
      </c>
      <c r="I33" s="62" t="s">
        <v>125</v>
      </c>
      <c r="J33" s="62" t="s">
        <v>125</v>
      </c>
      <c r="K33" s="62" t="s">
        <v>30</v>
      </c>
      <c r="L33" s="62" t="s">
        <v>10</v>
      </c>
      <c r="M33" s="62" t="s">
        <v>11</v>
      </c>
      <c r="N33" s="62" t="s">
        <v>12</v>
      </c>
    </row>
    <row r="34" spans="1:14" ht="42">
      <c r="A34" s="64">
        <v>3</v>
      </c>
      <c r="B34" s="61" t="s">
        <v>199</v>
      </c>
      <c r="C34" s="11">
        <v>1200000</v>
      </c>
      <c r="D34" s="57">
        <v>1</v>
      </c>
      <c r="E34" s="57">
        <v>1200000</v>
      </c>
      <c r="F34" s="11"/>
      <c r="G34" s="11">
        <f t="shared" ref="G34:G35" si="7">E34+F34</f>
        <v>1200000</v>
      </c>
      <c r="H34" s="62" t="s">
        <v>150</v>
      </c>
      <c r="I34" s="62" t="s">
        <v>18</v>
      </c>
      <c r="J34" s="62" t="s">
        <v>151</v>
      </c>
      <c r="K34" s="62" t="s">
        <v>22</v>
      </c>
      <c r="L34" s="62" t="s">
        <v>10</v>
      </c>
      <c r="M34" s="62" t="s">
        <v>11</v>
      </c>
      <c r="N34" s="62" t="s">
        <v>12</v>
      </c>
    </row>
    <row r="35" spans="1:14" ht="63">
      <c r="A35" s="64">
        <v>3</v>
      </c>
      <c r="B35" s="61" t="s">
        <v>200</v>
      </c>
      <c r="C35" s="11">
        <v>1000000</v>
      </c>
      <c r="D35" s="57">
        <v>1</v>
      </c>
      <c r="E35" s="57">
        <v>1000000</v>
      </c>
      <c r="F35" s="11"/>
      <c r="G35" s="11">
        <f t="shared" si="7"/>
        <v>1000000</v>
      </c>
      <c r="H35" s="62" t="s">
        <v>155</v>
      </c>
      <c r="I35" s="62" t="s">
        <v>134</v>
      </c>
      <c r="J35" s="62" t="s">
        <v>134</v>
      </c>
      <c r="K35" s="62" t="s">
        <v>22</v>
      </c>
      <c r="L35" s="62" t="s">
        <v>10</v>
      </c>
      <c r="M35" s="62" t="s">
        <v>11</v>
      </c>
      <c r="N35" s="62" t="s">
        <v>12</v>
      </c>
    </row>
    <row r="36" spans="1:14" ht="42">
      <c r="A36" s="64">
        <v>3</v>
      </c>
      <c r="B36" s="61" t="s">
        <v>201</v>
      </c>
      <c r="C36" s="11">
        <v>805000</v>
      </c>
      <c r="D36" s="57">
        <v>1</v>
      </c>
      <c r="E36" s="57">
        <v>805000</v>
      </c>
      <c r="F36" s="11"/>
      <c r="G36" s="11">
        <f>E36+F36</f>
        <v>805000</v>
      </c>
      <c r="H36" s="62" t="s">
        <v>139</v>
      </c>
      <c r="I36" s="62" t="s">
        <v>119</v>
      </c>
      <c r="J36" s="62" t="s">
        <v>119</v>
      </c>
      <c r="K36" s="62" t="s">
        <v>22</v>
      </c>
      <c r="L36" s="62" t="s">
        <v>10</v>
      </c>
      <c r="M36" s="62" t="s">
        <v>11</v>
      </c>
      <c r="N36" s="62" t="s">
        <v>12</v>
      </c>
    </row>
    <row r="37" spans="1:14" ht="63">
      <c r="A37" s="64">
        <v>3</v>
      </c>
      <c r="B37" s="61" t="s">
        <v>202</v>
      </c>
      <c r="C37" s="11">
        <v>640000</v>
      </c>
      <c r="D37" s="57">
        <v>1</v>
      </c>
      <c r="E37" s="57">
        <v>640000</v>
      </c>
      <c r="F37" s="11"/>
      <c r="G37" s="11">
        <f t="shared" ref="G37:G38" si="8">E37+F37</f>
        <v>640000</v>
      </c>
      <c r="H37" s="62" t="s">
        <v>114</v>
      </c>
      <c r="I37" s="62" t="s">
        <v>38</v>
      </c>
      <c r="J37" s="62" t="s">
        <v>38</v>
      </c>
      <c r="K37" s="62" t="s">
        <v>34</v>
      </c>
      <c r="L37" s="62" t="s">
        <v>10</v>
      </c>
      <c r="M37" s="62" t="s">
        <v>11</v>
      </c>
      <c r="N37" s="62" t="s">
        <v>12</v>
      </c>
    </row>
    <row r="38" spans="1:14" ht="42">
      <c r="A38" s="64">
        <v>3</v>
      </c>
      <c r="B38" s="61" t="s">
        <v>203</v>
      </c>
      <c r="C38" s="11">
        <v>1700000</v>
      </c>
      <c r="D38" s="57">
        <v>1</v>
      </c>
      <c r="E38" s="57">
        <v>1700000</v>
      </c>
      <c r="F38" s="11"/>
      <c r="G38" s="11">
        <f t="shared" si="8"/>
        <v>1700000</v>
      </c>
      <c r="H38" s="62" t="s">
        <v>116</v>
      </c>
      <c r="I38" s="62" t="s">
        <v>17</v>
      </c>
      <c r="J38" s="62" t="s">
        <v>117</v>
      </c>
      <c r="K38" s="62" t="s">
        <v>26</v>
      </c>
      <c r="L38" s="62" t="s">
        <v>10</v>
      </c>
      <c r="M38" s="62" t="s">
        <v>11</v>
      </c>
      <c r="N38" s="62" t="s">
        <v>12</v>
      </c>
    </row>
    <row r="39" spans="1:14" ht="42">
      <c r="A39" s="64">
        <v>3</v>
      </c>
      <c r="B39" s="61" t="s">
        <v>204</v>
      </c>
      <c r="C39" s="11">
        <v>1000000</v>
      </c>
      <c r="D39" s="57">
        <v>1</v>
      </c>
      <c r="E39" s="57">
        <v>1000000</v>
      </c>
      <c r="F39" s="11"/>
      <c r="G39" s="11">
        <f>E39+F39</f>
        <v>1000000</v>
      </c>
      <c r="H39" s="62" t="s">
        <v>109</v>
      </c>
      <c r="I39" s="62" t="s">
        <v>108</v>
      </c>
      <c r="J39" s="62" t="s">
        <v>108</v>
      </c>
      <c r="K39" s="62" t="s">
        <v>30</v>
      </c>
      <c r="L39" s="62" t="s">
        <v>10</v>
      </c>
      <c r="M39" s="62" t="s">
        <v>11</v>
      </c>
      <c r="N39" s="62" t="s">
        <v>12</v>
      </c>
    </row>
    <row r="40" spans="1:14" ht="42">
      <c r="A40" s="64">
        <v>3</v>
      </c>
      <c r="B40" s="61" t="s">
        <v>205</v>
      </c>
      <c r="C40" s="11">
        <v>1400000</v>
      </c>
      <c r="D40" s="57">
        <v>1</v>
      </c>
      <c r="E40" s="57">
        <v>1400000</v>
      </c>
      <c r="F40" s="11"/>
      <c r="G40" s="11">
        <f t="shared" ref="G40:G41" si="9">E40+F40</f>
        <v>1400000</v>
      </c>
      <c r="H40" s="62" t="s">
        <v>27</v>
      </c>
      <c r="I40" s="62" t="s">
        <v>28</v>
      </c>
      <c r="J40" s="62" t="s">
        <v>29</v>
      </c>
      <c r="K40" s="62" t="s">
        <v>30</v>
      </c>
      <c r="L40" s="62" t="s">
        <v>10</v>
      </c>
      <c r="M40" s="62" t="s">
        <v>11</v>
      </c>
      <c r="N40" s="62" t="s">
        <v>12</v>
      </c>
    </row>
    <row r="41" spans="1:14" ht="84">
      <c r="A41" s="64">
        <v>3</v>
      </c>
      <c r="B41" s="61" t="s">
        <v>206</v>
      </c>
      <c r="C41" s="11">
        <v>2458000</v>
      </c>
      <c r="D41" s="57">
        <v>1</v>
      </c>
      <c r="E41" s="57">
        <v>2458000</v>
      </c>
      <c r="F41" s="11"/>
      <c r="G41" s="11">
        <f t="shared" si="9"/>
        <v>2458000</v>
      </c>
      <c r="H41" s="62" t="s">
        <v>158</v>
      </c>
      <c r="I41" s="62" t="s">
        <v>159</v>
      </c>
      <c r="J41" s="62" t="s">
        <v>159</v>
      </c>
      <c r="K41" s="62" t="s">
        <v>34</v>
      </c>
      <c r="L41" s="62" t="s">
        <v>10</v>
      </c>
      <c r="M41" s="62" t="s">
        <v>11</v>
      </c>
      <c r="N41" s="62" t="s">
        <v>12</v>
      </c>
    </row>
    <row r="42" spans="1:14" ht="42">
      <c r="A42" s="64">
        <v>3</v>
      </c>
      <c r="B42" s="61" t="s">
        <v>207</v>
      </c>
      <c r="C42" s="11">
        <v>200000</v>
      </c>
      <c r="D42" s="57">
        <v>1</v>
      </c>
      <c r="E42" s="57">
        <v>200000</v>
      </c>
      <c r="F42" s="11"/>
      <c r="G42" s="11">
        <f>E42+F42</f>
        <v>200000</v>
      </c>
      <c r="H42" s="62" t="s">
        <v>160</v>
      </c>
      <c r="I42" s="62" t="s">
        <v>143</v>
      </c>
      <c r="J42" s="62" t="s">
        <v>143</v>
      </c>
      <c r="K42" s="62" t="s">
        <v>34</v>
      </c>
      <c r="L42" s="62" t="s">
        <v>10</v>
      </c>
      <c r="M42" s="62" t="s">
        <v>11</v>
      </c>
      <c r="N42" s="62" t="s">
        <v>12</v>
      </c>
    </row>
    <row r="43" spans="1:14" ht="42">
      <c r="A43" s="64">
        <v>3</v>
      </c>
      <c r="B43" s="61" t="s">
        <v>208</v>
      </c>
      <c r="C43" s="11">
        <v>400000</v>
      </c>
      <c r="D43" s="57">
        <v>1</v>
      </c>
      <c r="E43" s="57">
        <v>400000</v>
      </c>
      <c r="F43" s="11"/>
      <c r="G43" s="11">
        <f>E43+F43</f>
        <v>400000</v>
      </c>
      <c r="H43" s="62" t="s">
        <v>145</v>
      </c>
      <c r="I43" s="62" t="s">
        <v>146</v>
      </c>
      <c r="J43" s="62" t="s">
        <v>146</v>
      </c>
      <c r="K43" s="62" t="s">
        <v>34</v>
      </c>
      <c r="L43" s="62" t="s">
        <v>10</v>
      </c>
      <c r="M43" s="62" t="s">
        <v>11</v>
      </c>
      <c r="N43" s="62" t="s">
        <v>12</v>
      </c>
    </row>
    <row r="44" spans="1:14" ht="84">
      <c r="A44" s="64">
        <v>3</v>
      </c>
      <c r="B44" s="61" t="s">
        <v>209</v>
      </c>
      <c r="C44" s="11">
        <v>75000</v>
      </c>
      <c r="D44" s="57">
        <v>1</v>
      </c>
      <c r="E44" s="57">
        <v>75000</v>
      </c>
      <c r="F44" s="11"/>
      <c r="G44" s="11">
        <f t="shared" ref="G44:G45" si="10">E44+F44</f>
        <v>75000</v>
      </c>
      <c r="H44" s="62" t="s">
        <v>161</v>
      </c>
      <c r="I44" s="62" t="s">
        <v>162</v>
      </c>
      <c r="J44" s="62" t="s">
        <v>134</v>
      </c>
      <c r="K44" s="62" t="s">
        <v>22</v>
      </c>
      <c r="L44" s="62" t="s">
        <v>10</v>
      </c>
      <c r="M44" s="62" t="s">
        <v>172</v>
      </c>
      <c r="N44" s="62" t="s">
        <v>173</v>
      </c>
    </row>
    <row r="45" spans="1:14" ht="42">
      <c r="A45" s="64">
        <v>3</v>
      </c>
      <c r="B45" s="61" t="s">
        <v>210</v>
      </c>
      <c r="C45" s="11">
        <v>600000</v>
      </c>
      <c r="D45" s="57">
        <v>1</v>
      </c>
      <c r="E45" s="57">
        <v>600000</v>
      </c>
      <c r="F45" s="11"/>
      <c r="G45" s="11">
        <f t="shared" si="10"/>
        <v>600000</v>
      </c>
      <c r="H45" s="62" t="s">
        <v>114</v>
      </c>
      <c r="I45" s="62" t="s">
        <v>38</v>
      </c>
      <c r="J45" s="62" t="s">
        <v>38</v>
      </c>
      <c r="K45" s="62" t="s">
        <v>34</v>
      </c>
      <c r="L45" s="62" t="s">
        <v>10</v>
      </c>
      <c r="M45" s="62" t="s">
        <v>11</v>
      </c>
      <c r="N45" s="62" t="s">
        <v>12</v>
      </c>
    </row>
    <row r="46" spans="1:14" ht="42">
      <c r="A46" s="64">
        <v>3</v>
      </c>
      <c r="B46" s="61" t="s">
        <v>211</v>
      </c>
      <c r="C46" s="11">
        <v>460000</v>
      </c>
      <c r="D46" s="57">
        <v>1</v>
      </c>
      <c r="E46" s="57">
        <v>460000</v>
      </c>
      <c r="F46" s="11"/>
      <c r="G46" s="11">
        <f t="shared" ref="G46:G54" si="11">E46+F46</f>
        <v>460000</v>
      </c>
      <c r="H46" s="62" t="s">
        <v>152</v>
      </c>
      <c r="I46" s="62" t="s">
        <v>111</v>
      </c>
      <c r="J46" s="62" t="s">
        <v>111</v>
      </c>
      <c r="K46" s="62" t="s">
        <v>30</v>
      </c>
      <c r="L46" s="62" t="s">
        <v>10</v>
      </c>
      <c r="M46" s="62" t="s">
        <v>11</v>
      </c>
      <c r="N46" s="62" t="s">
        <v>12</v>
      </c>
    </row>
    <row r="47" spans="1:14" ht="42">
      <c r="A47" s="64">
        <v>3</v>
      </c>
      <c r="B47" s="61" t="s">
        <v>212</v>
      </c>
      <c r="C47" s="11">
        <v>1000000</v>
      </c>
      <c r="D47" s="57">
        <v>1</v>
      </c>
      <c r="E47" s="57">
        <v>1000000</v>
      </c>
      <c r="F47" s="11"/>
      <c r="G47" s="11">
        <f t="shared" si="11"/>
        <v>1000000</v>
      </c>
      <c r="H47" s="62" t="s">
        <v>39</v>
      </c>
      <c r="I47" s="62" t="s">
        <v>40</v>
      </c>
      <c r="J47" s="62" t="s">
        <v>40</v>
      </c>
      <c r="K47" s="62" t="s">
        <v>30</v>
      </c>
      <c r="L47" s="62" t="s">
        <v>10</v>
      </c>
      <c r="M47" s="62" t="s">
        <v>11</v>
      </c>
      <c r="N47" s="62" t="s">
        <v>12</v>
      </c>
    </row>
    <row r="48" spans="1:14" ht="42">
      <c r="A48" s="64">
        <v>3</v>
      </c>
      <c r="B48" s="61" t="s">
        <v>213</v>
      </c>
      <c r="C48" s="11">
        <v>460000</v>
      </c>
      <c r="D48" s="57">
        <v>1</v>
      </c>
      <c r="E48" s="57">
        <v>460000</v>
      </c>
      <c r="F48" s="11"/>
      <c r="G48" s="11">
        <f t="shared" si="11"/>
        <v>460000</v>
      </c>
      <c r="H48" s="62" t="s">
        <v>121</v>
      </c>
      <c r="I48" s="62" t="s">
        <v>122</v>
      </c>
      <c r="J48" s="62" t="s">
        <v>122</v>
      </c>
      <c r="K48" s="62" t="s">
        <v>30</v>
      </c>
      <c r="L48" s="62" t="s">
        <v>10</v>
      </c>
      <c r="M48" s="62" t="s">
        <v>11</v>
      </c>
      <c r="N48" s="62" t="s">
        <v>12</v>
      </c>
    </row>
    <row r="49" spans="1:14" ht="42">
      <c r="A49" s="64">
        <v>3</v>
      </c>
      <c r="B49" s="61" t="s">
        <v>377</v>
      </c>
      <c r="C49" s="11">
        <v>600000</v>
      </c>
      <c r="D49" s="57">
        <v>1</v>
      </c>
      <c r="E49" s="57">
        <v>600000</v>
      </c>
      <c r="F49" s="11"/>
      <c r="G49" s="11">
        <f t="shared" si="11"/>
        <v>600000</v>
      </c>
      <c r="H49" s="62" t="s">
        <v>153</v>
      </c>
      <c r="I49" s="62" t="s">
        <v>140</v>
      </c>
      <c r="J49" s="62" t="s">
        <v>140</v>
      </c>
      <c r="K49" s="62" t="s">
        <v>30</v>
      </c>
      <c r="L49" s="62" t="s">
        <v>10</v>
      </c>
      <c r="M49" s="62" t="s">
        <v>11</v>
      </c>
      <c r="N49" s="62" t="s">
        <v>12</v>
      </c>
    </row>
    <row r="50" spans="1:14" ht="42">
      <c r="A50" s="64">
        <v>3</v>
      </c>
      <c r="B50" s="61" t="s">
        <v>214</v>
      </c>
      <c r="C50" s="11">
        <v>600000</v>
      </c>
      <c r="D50" s="57">
        <v>1</v>
      </c>
      <c r="E50" s="57">
        <v>600000</v>
      </c>
      <c r="F50" s="11"/>
      <c r="G50" s="11">
        <f t="shared" si="11"/>
        <v>600000</v>
      </c>
      <c r="H50" s="62" t="s">
        <v>152</v>
      </c>
      <c r="I50" s="62" t="s">
        <v>111</v>
      </c>
      <c r="J50" s="62" t="s">
        <v>111</v>
      </c>
      <c r="K50" s="62" t="s">
        <v>30</v>
      </c>
      <c r="L50" s="62" t="s">
        <v>10</v>
      </c>
      <c r="M50" s="62" t="s">
        <v>11</v>
      </c>
      <c r="N50" s="62" t="s">
        <v>12</v>
      </c>
    </row>
    <row r="51" spans="1:14" ht="42">
      <c r="A51" s="64">
        <v>3</v>
      </c>
      <c r="B51" s="61" t="s">
        <v>215</v>
      </c>
      <c r="C51" s="11">
        <v>200000</v>
      </c>
      <c r="D51" s="57">
        <v>1</v>
      </c>
      <c r="E51" s="57">
        <v>200000</v>
      </c>
      <c r="F51" s="11"/>
      <c r="G51" s="11">
        <f t="shared" si="11"/>
        <v>200000</v>
      </c>
      <c r="H51" s="62" t="s">
        <v>152</v>
      </c>
      <c r="I51" s="62" t="s">
        <v>111</v>
      </c>
      <c r="J51" s="62" t="s">
        <v>111</v>
      </c>
      <c r="K51" s="62" t="s">
        <v>30</v>
      </c>
      <c r="L51" s="62" t="s">
        <v>10</v>
      </c>
      <c r="M51" s="62" t="s">
        <v>11</v>
      </c>
      <c r="N51" s="62" t="s">
        <v>12</v>
      </c>
    </row>
    <row r="52" spans="1:14" ht="63">
      <c r="A52" s="64">
        <v>3</v>
      </c>
      <c r="B52" s="61" t="s">
        <v>216</v>
      </c>
      <c r="C52" s="11">
        <v>1200000</v>
      </c>
      <c r="D52" s="57">
        <v>1</v>
      </c>
      <c r="E52" s="57">
        <v>1200000</v>
      </c>
      <c r="F52" s="11"/>
      <c r="G52" s="11">
        <f t="shared" si="11"/>
        <v>1200000</v>
      </c>
      <c r="H52" s="62" t="s">
        <v>39</v>
      </c>
      <c r="I52" s="62" t="s">
        <v>40</v>
      </c>
      <c r="J52" s="62" t="s">
        <v>40</v>
      </c>
      <c r="K52" s="62" t="s">
        <v>30</v>
      </c>
      <c r="L52" s="62" t="s">
        <v>10</v>
      </c>
      <c r="M52" s="62" t="s">
        <v>11</v>
      </c>
      <c r="N52" s="62" t="s">
        <v>12</v>
      </c>
    </row>
    <row r="53" spans="1:14" ht="42">
      <c r="A53" s="64">
        <v>3</v>
      </c>
      <c r="B53" s="61" t="s">
        <v>217</v>
      </c>
      <c r="C53" s="11">
        <v>400000</v>
      </c>
      <c r="D53" s="57">
        <v>1</v>
      </c>
      <c r="E53" s="57">
        <v>400000</v>
      </c>
      <c r="F53" s="11"/>
      <c r="G53" s="11">
        <f t="shared" si="11"/>
        <v>400000</v>
      </c>
      <c r="H53" s="62" t="s">
        <v>109</v>
      </c>
      <c r="I53" s="62" t="s">
        <v>108</v>
      </c>
      <c r="J53" s="62" t="s">
        <v>108</v>
      </c>
      <c r="K53" s="62" t="s">
        <v>30</v>
      </c>
      <c r="L53" s="62" t="s">
        <v>10</v>
      </c>
      <c r="M53" s="62" t="s">
        <v>11</v>
      </c>
      <c r="N53" s="62" t="s">
        <v>12</v>
      </c>
    </row>
    <row r="54" spans="1:14" ht="63">
      <c r="A54" s="64">
        <v>3</v>
      </c>
      <c r="B54" s="61" t="s">
        <v>218</v>
      </c>
      <c r="C54" s="11">
        <v>2500000</v>
      </c>
      <c r="D54" s="57">
        <v>1</v>
      </c>
      <c r="E54" s="57">
        <v>2500000</v>
      </c>
      <c r="F54" s="11"/>
      <c r="G54" s="11">
        <f t="shared" si="11"/>
        <v>2500000</v>
      </c>
      <c r="H54" s="62" t="s">
        <v>27</v>
      </c>
      <c r="I54" s="62" t="s">
        <v>28</v>
      </c>
      <c r="J54" s="62" t="s">
        <v>29</v>
      </c>
      <c r="K54" s="62" t="s">
        <v>30</v>
      </c>
      <c r="L54" s="62" t="s">
        <v>10</v>
      </c>
      <c r="M54" s="62" t="s">
        <v>11</v>
      </c>
      <c r="N54" s="62" t="s">
        <v>12</v>
      </c>
    </row>
    <row r="55" spans="1:14" ht="63">
      <c r="A55" s="64">
        <v>3</v>
      </c>
      <c r="B55" s="61" t="s">
        <v>219</v>
      </c>
      <c r="C55" s="11">
        <v>200000</v>
      </c>
      <c r="D55" s="57">
        <v>1</v>
      </c>
      <c r="E55" s="57">
        <v>200000</v>
      </c>
      <c r="F55" s="11"/>
      <c r="G55" s="11">
        <f t="shared" ref="G55:G56" si="12">E55+F55</f>
        <v>200000</v>
      </c>
      <c r="H55" s="62" t="s">
        <v>121</v>
      </c>
      <c r="I55" s="62" t="s">
        <v>122</v>
      </c>
      <c r="J55" s="62" t="s">
        <v>122</v>
      </c>
      <c r="K55" s="62" t="s">
        <v>30</v>
      </c>
      <c r="L55" s="62" t="s">
        <v>10</v>
      </c>
      <c r="M55" s="62" t="s">
        <v>11</v>
      </c>
      <c r="N55" s="62" t="s">
        <v>12</v>
      </c>
    </row>
    <row r="56" spans="1:14" ht="63">
      <c r="A56" s="64">
        <v>3</v>
      </c>
      <c r="B56" s="61" t="s">
        <v>220</v>
      </c>
      <c r="C56" s="11">
        <v>350000</v>
      </c>
      <c r="D56" s="57">
        <v>1</v>
      </c>
      <c r="E56" s="57">
        <v>350000</v>
      </c>
      <c r="F56" s="11"/>
      <c r="G56" s="11">
        <f t="shared" si="12"/>
        <v>350000</v>
      </c>
      <c r="H56" s="62" t="s">
        <v>121</v>
      </c>
      <c r="I56" s="62" t="s">
        <v>122</v>
      </c>
      <c r="J56" s="62" t="s">
        <v>122</v>
      </c>
      <c r="K56" s="62" t="s">
        <v>30</v>
      </c>
      <c r="L56" s="62" t="s">
        <v>10</v>
      </c>
      <c r="M56" s="62" t="s">
        <v>11</v>
      </c>
      <c r="N56" s="62" t="s">
        <v>12</v>
      </c>
    </row>
    <row r="57" spans="1:14" ht="63">
      <c r="A57" s="64">
        <v>3</v>
      </c>
      <c r="B57" s="61" t="s">
        <v>378</v>
      </c>
      <c r="C57" s="11">
        <v>1300000</v>
      </c>
      <c r="D57" s="57">
        <v>1</v>
      </c>
      <c r="E57" s="57">
        <v>1300000</v>
      </c>
      <c r="F57" s="11"/>
      <c r="G57" s="11">
        <f t="shared" ref="G57:G60" si="13">E57+F57</f>
        <v>1300000</v>
      </c>
      <c r="H57" s="62" t="s">
        <v>64</v>
      </c>
      <c r="I57" s="62" t="s">
        <v>45</v>
      </c>
      <c r="J57" s="62" t="s">
        <v>45</v>
      </c>
      <c r="K57" s="62" t="s">
        <v>26</v>
      </c>
      <c r="L57" s="62" t="s">
        <v>10</v>
      </c>
      <c r="M57" s="62" t="s">
        <v>11</v>
      </c>
      <c r="N57" s="62" t="s">
        <v>12</v>
      </c>
    </row>
    <row r="58" spans="1:14" ht="42">
      <c r="A58" s="64">
        <v>3</v>
      </c>
      <c r="B58" s="61" t="s">
        <v>221</v>
      </c>
      <c r="C58" s="11">
        <v>850000</v>
      </c>
      <c r="D58" s="57">
        <v>1</v>
      </c>
      <c r="E58" s="57">
        <v>850000</v>
      </c>
      <c r="F58" s="11"/>
      <c r="G58" s="11">
        <f t="shared" si="13"/>
        <v>850000</v>
      </c>
      <c r="H58" s="62" t="s">
        <v>135</v>
      </c>
      <c r="I58" s="62" t="s">
        <v>136</v>
      </c>
      <c r="J58" s="62" t="s">
        <v>137</v>
      </c>
      <c r="K58" s="62" t="s">
        <v>26</v>
      </c>
      <c r="L58" s="62" t="s">
        <v>10</v>
      </c>
      <c r="M58" s="62" t="s">
        <v>11</v>
      </c>
      <c r="N58" s="62" t="s">
        <v>12</v>
      </c>
    </row>
    <row r="59" spans="1:14" ht="63">
      <c r="A59" s="64">
        <v>3</v>
      </c>
      <c r="B59" s="61" t="s">
        <v>379</v>
      </c>
      <c r="C59" s="11">
        <v>450000</v>
      </c>
      <c r="D59" s="57">
        <v>1</v>
      </c>
      <c r="E59" s="57">
        <v>450000</v>
      </c>
      <c r="F59" s="11"/>
      <c r="G59" s="11">
        <f t="shared" si="13"/>
        <v>450000</v>
      </c>
      <c r="H59" s="62" t="s">
        <v>153</v>
      </c>
      <c r="I59" s="62" t="s">
        <v>140</v>
      </c>
      <c r="J59" s="62" t="s">
        <v>140</v>
      </c>
      <c r="K59" s="62" t="s">
        <v>30</v>
      </c>
      <c r="L59" s="62" t="s">
        <v>10</v>
      </c>
      <c r="M59" s="62" t="s">
        <v>11</v>
      </c>
      <c r="N59" s="62" t="s">
        <v>12</v>
      </c>
    </row>
    <row r="60" spans="1:14" ht="63">
      <c r="A60" s="64">
        <v>3</v>
      </c>
      <c r="B60" s="61" t="s">
        <v>222</v>
      </c>
      <c r="C60" s="11">
        <v>1000000</v>
      </c>
      <c r="D60" s="57">
        <v>1</v>
      </c>
      <c r="E60" s="57">
        <v>1000000</v>
      </c>
      <c r="F60" s="11"/>
      <c r="G60" s="11">
        <f t="shared" si="13"/>
        <v>1000000</v>
      </c>
      <c r="H60" s="62" t="s">
        <v>144</v>
      </c>
      <c r="I60" s="62" t="s">
        <v>125</v>
      </c>
      <c r="J60" s="62" t="s">
        <v>125</v>
      </c>
      <c r="K60" s="62" t="s">
        <v>30</v>
      </c>
      <c r="L60" s="62" t="s">
        <v>10</v>
      </c>
      <c r="M60" s="62" t="s">
        <v>11</v>
      </c>
      <c r="N60" s="62" t="s">
        <v>12</v>
      </c>
    </row>
    <row r="61" spans="1:14" ht="63">
      <c r="A61" s="64">
        <v>3</v>
      </c>
      <c r="B61" s="61" t="s">
        <v>223</v>
      </c>
      <c r="C61" s="11">
        <v>1000000</v>
      </c>
      <c r="D61" s="57">
        <v>1</v>
      </c>
      <c r="E61" s="57">
        <v>1000000</v>
      </c>
      <c r="F61" s="11"/>
      <c r="G61" s="11">
        <f t="shared" ref="G61:G62" si="14">E61+F61</f>
        <v>1000000</v>
      </c>
      <c r="H61" s="62" t="s">
        <v>144</v>
      </c>
      <c r="I61" s="62" t="s">
        <v>125</v>
      </c>
      <c r="J61" s="62" t="s">
        <v>125</v>
      </c>
      <c r="K61" s="62" t="s">
        <v>30</v>
      </c>
      <c r="L61" s="62" t="s">
        <v>10</v>
      </c>
      <c r="M61" s="62" t="s">
        <v>11</v>
      </c>
      <c r="N61" s="62" t="s">
        <v>12</v>
      </c>
    </row>
    <row r="62" spans="1:14" ht="63">
      <c r="A62" s="64">
        <v>3</v>
      </c>
      <c r="B62" s="61" t="s">
        <v>224</v>
      </c>
      <c r="C62" s="11">
        <v>450000</v>
      </c>
      <c r="D62" s="57">
        <v>1</v>
      </c>
      <c r="E62" s="57">
        <v>450000</v>
      </c>
      <c r="F62" s="11"/>
      <c r="G62" s="11">
        <f t="shared" si="14"/>
        <v>450000</v>
      </c>
      <c r="H62" s="62" t="s">
        <v>152</v>
      </c>
      <c r="I62" s="62" t="s">
        <v>111</v>
      </c>
      <c r="J62" s="62" t="s">
        <v>111</v>
      </c>
      <c r="K62" s="62" t="s">
        <v>30</v>
      </c>
      <c r="L62" s="62" t="s">
        <v>10</v>
      </c>
      <c r="M62" s="62" t="s">
        <v>11</v>
      </c>
      <c r="N62" s="62" t="s">
        <v>12</v>
      </c>
    </row>
    <row r="63" spans="1:14" ht="42">
      <c r="A63" s="64">
        <v>3</v>
      </c>
      <c r="B63" s="61" t="s">
        <v>225</v>
      </c>
      <c r="C63" s="11">
        <v>350000</v>
      </c>
      <c r="D63" s="57">
        <v>1</v>
      </c>
      <c r="E63" s="57">
        <v>350000</v>
      </c>
      <c r="F63" s="11"/>
      <c r="G63" s="11">
        <f t="shared" ref="G63:G70" si="15">E63+F63</f>
        <v>350000</v>
      </c>
      <c r="H63" s="62" t="s">
        <v>39</v>
      </c>
      <c r="I63" s="62" t="s">
        <v>40</v>
      </c>
      <c r="J63" s="62" t="s">
        <v>40</v>
      </c>
      <c r="K63" s="62" t="s">
        <v>30</v>
      </c>
      <c r="L63" s="62" t="s">
        <v>10</v>
      </c>
      <c r="M63" s="62" t="s">
        <v>11</v>
      </c>
      <c r="N63" s="62" t="s">
        <v>12</v>
      </c>
    </row>
    <row r="64" spans="1:14" ht="63">
      <c r="A64" s="64">
        <v>3</v>
      </c>
      <c r="B64" s="61" t="s">
        <v>226</v>
      </c>
      <c r="C64" s="11">
        <v>300000</v>
      </c>
      <c r="D64" s="57">
        <v>1</v>
      </c>
      <c r="E64" s="57">
        <v>300000</v>
      </c>
      <c r="F64" s="11"/>
      <c r="G64" s="11">
        <f t="shared" si="15"/>
        <v>300000</v>
      </c>
      <c r="H64" s="62" t="s">
        <v>39</v>
      </c>
      <c r="I64" s="62" t="s">
        <v>40</v>
      </c>
      <c r="J64" s="62" t="s">
        <v>40</v>
      </c>
      <c r="K64" s="62" t="s">
        <v>30</v>
      </c>
      <c r="L64" s="62" t="s">
        <v>10</v>
      </c>
      <c r="M64" s="62" t="s">
        <v>11</v>
      </c>
      <c r="N64" s="62" t="s">
        <v>12</v>
      </c>
    </row>
    <row r="65" spans="1:14" ht="42">
      <c r="A65" s="64">
        <v>3</v>
      </c>
      <c r="B65" s="61" t="s">
        <v>380</v>
      </c>
      <c r="C65" s="11">
        <v>130000</v>
      </c>
      <c r="D65" s="57">
        <v>1</v>
      </c>
      <c r="E65" s="57">
        <v>130000</v>
      </c>
      <c r="F65" s="11"/>
      <c r="G65" s="11">
        <f t="shared" si="15"/>
        <v>130000</v>
      </c>
      <c r="H65" s="62" t="s">
        <v>153</v>
      </c>
      <c r="I65" s="62" t="s">
        <v>140</v>
      </c>
      <c r="J65" s="62" t="s">
        <v>140</v>
      </c>
      <c r="K65" s="62" t="s">
        <v>30</v>
      </c>
      <c r="L65" s="62" t="s">
        <v>10</v>
      </c>
      <c r="M65" s="62" t="s">
        <v>11</v>
      </c>
      <c r="N65" s="62" t="s">
        <v>12</v>
      </c>
    </row>
    <row r="66" spans="1:14" ht="42">
      <c r="A66" s="64">
        <v>3</v>
      </c>
      <c r="B66" s="61" t="s">
        <v>381</v>
      </c>
      <c r="C66" s="11">
        <v>150000</v>
      </c>
      <c r="D66" s="57">
        <v>1</v>
      </c>
      <c r="E66" s="57">
        <v>150000</v>
      </c>
      <c r="F66" s="11"/>
      <c r="G66" s="11">
        <f t="shared" si="15"/>
        <v>150000</v>
      </c>
      <c r="H66" s="62" t="s">
        <v>153</v>
      </c>
      <c r="I66" s="62" t="s">
        <v>140</v>
      </c>
      <c r="J66" s="62" t="s">
        <v>140</v>
      </c>
      <c r="K66" s="62" t="s">
        <v>30</v>
      </c>
      <c r="L66" s="62" t="s">
        <v>10</v>
      </c>
      <c r="M66" s="62" t="s">
        <v>11</v>
      </c>
      <c r="N66" s="62" t="s">
        <v>12</v>
      </c>
    </row>
    <row r="67" spans="1:14" ht="42">
      <c r="A67" s="64">
        <v>3</v>
      </c>
      <c r="B67" s="61" t="s">
        <v>382</v>
      </c>
      <c r="C67" s="11">
        <v>100000</v>
      </c>
      <c r="D67" s="57">
        <v>1</v>
      </c>
      <c r="E67" s="57">
        <v>100000</v>
      </c>
      <c r="F67" s="11"/>
      <c r="G67" s="11">
        <f t="shared" si="15"/>
        <v>100000</v>
      </c>
      <c r="H67" s="62" t="s">
        <v>153</v>
      </c>
      <c r="I67" s="62" t="s">
        <v>140</v>
      </c>
      <c r="J67" s="62" t="s">
        <v>140</v>
      </c>
      <c r="K67" s="62" t="s">
        <v>30</v>
      </c>
      <c r="L67" s="62" t="s">
        <v>10</v>
      </c>
      <c r="M67" s="62" t="s">
        <v>11</v>
      </c>
      <c r="N67" s="62" t="s">
        <v>12</v>
      </c>
    </row>
    <row r="68" spans="1:14" ht="42">
      <c r="A68" s="64">
        <v>3</v>
      </c>
      <c r="B68" s="61" t="s">
        <v>383</v>
      </c>
      <c r="C68" s="11">
        <v>400000</v>
      </c>
      <c r="D68" s="57">
        <v>1</v>
      </c>
      <c r="E68" s="57">
        <v>400000</v>
      </c>
      <c r="F68" s="11"/>
      <c r="G68" s="11">
        <f t="shared" si="15"/>
        <v>400000</v>
      </c>
      <c r="H68" s="62" t="s">
        <v>153</v>
      </c>
      <c r="I68" s="62" t="s">
        <v>140</v>
      </c>
      <c r="J68" s="62" t="s">
        <v>140</v>
      </c>
      <c r="K68" s="62" t="s">
        <v>30</v>
      </c>
      <c r="L68" s="62" t="s">
        <v>10</v>
      </c>
      <c r="M68" s="62" t="s">
        <v>11</v>
      </c>
      <c r="N68" s="62" t="s">
        <v>12</v>
      </c>
    </row>
    <row r="69" spans="1:14" ht="42">
      <c r="A69" s="64">
        <v>3</v>
      </c>
      <c r="B69" s="61" t="s">
        <v>384</v>
      </c>
      <c r="C69" s="11">
        <v>460000</v>
      </c>
      <c r="D69" s="57">
        <v>1</v>
      </c>
      <c r="E69" s="57">
        <v>460000</v>
      </c>
      <c r="F69" s="11"/>
      <c r="G69" s="11">
        <f t="shared" si="15"/>
        <v>460000</v>
      </c>
      <c r="H69" s="62" t="s">
        <v>153</v>
      </c>
      <c r="I69" s="62" t="s">
        <v>140</v>
      </c>
      <c r="J69" s="62" t="s">
        <v>140</v>
      </c>
      <c r="K69" s="62" t="s">
        <v>30</v>
      </c>
      <c r="L69" s="62" t="s">
        <v>10</v>
      </c>
      <c r="M69" s="62" t="s">
        <v>11</v>
      </c>
      <c r="N69" s="62" t="s">
        <v>12</v>
      </c>
    </row>
    <row r="70" spans="1:14" ht="42">
      <c r="A70" s="64">
        <v>3</v>
      </c>
      <c r="B70" s="61" t="s">
        <v>227</v>
      </c>
      <c r="C70" s="11">
        <v>350000</v>
      </c>
      <c r="D70" s="57">
        <v>1</v>
      </c>
      <c r="E70" s="57">
        <v>350000</v>
      </c>
      <c r="F70" s="11"/>
      <c r="G70" s="11">
        <f t="shared" si="15"/>
        <v>350000</v>
      </c>
      <c r="H70" s="62" t="s">
        <v>150</v>
      </c>
      <c r="I70" s="62" t="s">
        <v>18</v>
      </c>
      <c r="J70" s="62" t="s">
        <v>151</v>
      </c>
      <c r="K70" s="62" t="s">
        <v>22</v>
      </c>
      <c r="L70" s="62" t="s">
        <v>10</v>
      </c>
      <c r="M70" s="62" t="s">
        <v>11</v>
      </c>
      <c r="N70" s="62" t="s">
        <v>12</v>
      </c>
    </row>
    <row r="71" spans="1:14" ht="42">
      <c r="A71" s="64">
        <v>3</v>
      </c>
      <c r="B71" s="61" t="s">
        <v>228</v>
      </c>
      <c r="C71" s="11">
        <v>800000</v>
      </c>
      <c r="D71" s="57">
        <v>1</v>
      </c>
      <c r="E71" s="57">
        <v>800000</v>
      </c>
      <c r="F71" s="11"/>
      <c r="G71" s="11">
        <f>E71+F71</f>
        <v>800000</v>
      </c>
      <c r="H71" s="62" t="s">
        <v>145</v>
      </c>
      <c r="I71" s="62" t="s">
        <v>146</v>
      </c>
      <c r="J71" s="62" t="s">
        <v>146</v>
      </c>
      <c r="K71" s="62" t="s">
        <v>34</v>
      </c>
      <c r="L71" s="62" t="s">
        <v>10</v>
      </c>
      <c r="M71" s="62" t="s">
        <v>11</v>
      </c>
      <c r="N71" s="62" t="s">
        <v>12</v>
      </c>
    </row>
    <row r="72" spans="1:14" ht="63">
      <c r="A72" s="64">
        <v>3</v>
      </c>
      <c r="B72" s="61" t="s">
        <v>229</v>
      </c>
      <c r="C72" s="11">
        <v>1000000</v>
      </c>
      <c r="D72" s="57">
        <v>1</v>
      </c>
      <c r="E72" s="57">
        <v>1000000</v>
      </c>
      <c r="F72" s="11"/>
      <c r="G72" s="11">
        <f t="shared" ref="G72:G73" si="16">E72+F72</f>
        <v>1000000</v>
      </c>
      <c r="H72" s="62" t="s">
        <v>165</v>
      </c>
      <c r="I72" s="62" t="s">
        <v>166</v>
      </c>
      <c r="J72" s="62" t="s">
        <v>166</v>
      </c>
      <c r="K72" s="62" t="s">
        <v>34</v>
      </c>
      <c r="L72" s="62" t="s">
        <v>10</v>
      </c>
      <c r="M72" s="62" t="s">
        <v>11</v>
      </c>
      <c r="N72" s="62" t="s">
        <v>12</v>
      </c>
    </row>
    <row r="73" spans="1:14" ht="63">
      <c r="A73" s="64">
        <v>3</v>
      </c>
      <c r="B73" s="61" t="s">
        <v>230</v>
      </c>
      <c r="C73" s="11">
        <v>1200000</v>
      </c>
      <c r="D73" s="57">
        <v>1</v>
      </c>
      <c r="E73" s="57">
        <v>1200000</v>
      </c>
      <c r="F73" s="11"/>
      <c r="G73" s="11">
        <f t="shared" si="16"/>
        <v>1200000</v>
      </c>
      <c r="H73" s="62" t="s">
        <v>20</v>
      </c>
      <c r="I73" s="62" t="s">
        <v>16</v>
      </c>
      <c r="J73" s="62" t="s">
        <v>21</v>
      </c>
      <c r="K73" s="62" t="s">
        <v>22</v>
      </c>
      <c r="L73" s="62" t="s">
        <v>10</v>
      </c>
      <c r="M73" s="62" t="s">
        <v>11</v>
      </c>
      <c r="N73" s="62" t="s">
        <v>12</v>
      </c>
    </row>
    <row r="74" spans="1:14" ht="42">
      <c r="A74" s="64">
        <v>3</v>
      </c>
      <c r="B74" s="61" t="s">
        <v>231</v>
      </c>
      <c r="C74" s="11">
        <v>350000</v>
      </c>
      <c r="D74" s="57">
        <v>1</v>
      </c>
      <c r="E74" s="57">
        <v>350000</v>
      </c>
      <c r="F74" s="11"/>
      <c r="G74" s="11">
        <f t="shared" ref="G74:G76" si="17">E74+F74</f>
        <v>350000</v>
      </c>
      <c r="H74" s="62" t="s">
        <v>154</v>
      </c>
      <c r="I74" s="62" t="s">
        <v>129</v>
      </c>
      <c r="J74" s="62" t="s">
        <v>129</v>
      </c>
      <c r="K74" s="62" t="s">
        <v>22</v>
      </c>
      <c r="L74" s="62" t="s">
        <v>10</v>
      </c>
      <c r="M74" s="62" t="s">
        <v>11</v>
      </c>
      <c r="N74" s="62" t="s">
        <v>12</v>
      </c>
    </row>
    <row r="75" spans="1:14" ht="63">
      <c r="A75" s="64">
        <v>3</v>
      </c>
      <c r="B75" s="61" t="s">
        <v>232</v>
      </c>
      <c r="C75" s="11">
        <v>350000</v>
      </c>
      <c r="D75" s="57">
        <v>1</v>
      </c>
      <c r="E75" s="57">
        <v>350000</v>
      </c>
      <c r="F75" s="11"/>
      <c r="G75" s="11">
        <f t="shared" si="17"/>
        <v>350000</v>
      </c>
      <c r="H75" s="62" t="s">
        <v>155</v>
      </c>
      <c r="I75" s="62" t="s">
        <v>134</v>
      </c>
      <c r="J75" s="62" t="s">
        <v>134</v>
      </c>
      <c r="K75" s="62" t="s">
        <v>22</v>
      </c>
      <c r="L75" s="62" t="s">
        <v>10</v>
      </c>
      <c r="M75" s="62" t="s">
        <v>11</v>
      </c>
      <c r="N75" s="62" t="s">
        <v>12</v>
      </c>
    </row>
    <row r="76" spans="1:14" ht="42">
      <c r="A76" s="64">
        <v>3</v>
      </c>
      <c r="B76" s="61" t="s">
        <v>233</v>
      </c>
      <c r="C76" s="11">
        <v>350000</v>
      </c>
      <c r="D76" s="57">
        <v>1</v>
      </c>
      <c r="E76" s="57">
        <v>350000</v>
      </c>
      <c r="F76" s="11"/>
      <c r="G76" s="11">
        <f t="shared" si="17"/>
        <v>350000</v>
      </c>
      <c r="H76" s="62" t="s">
        <v>156</v>
      </c>
      <c r="I76" s="62" t="s">
        <v>59</v>
      </c>
      <c r="J76" s="62" t="s">
        <v>59</v>
      </c>
      <c r="K76" s="62" t="s">
        <v>22</v>
      </c>
      <c r="L76" s="62" t="s">
        <v>10</v>
      </c>
      <c r="M76" s="62" t="s">
        <v>11</v>
      </c>
      <c r="N76" s="62" t="s">
        <v>12</v>
      </c>
    </row>
    <row r="77" spans="1:14" ht="63">
      <c r="A77" s="64">
        <v>3</v>
      </c>
      <c r="B77" s="61" t="s">
        <v>385</v>
      </c>
      <c r="C77" s="11">
        <v>1300000</v>
      </c>
      <c r="D77" s="57">
        <v>1</v>
      </c>
      <c r="E77" s="57">
        <v>1300000</v>
      </c>
      <c r="F77" s="11"/>
      <c r="G77" s="11">
        <f>E77+F77</f>
        <v>1300000</v>
      </c>
      <c r="H77" s="62" t="s">
        <v>56</v>
      </c>
      <c r="I77" s="62" t="s">
        <v>57</v>
      </c>
      <c r="J77" s="62" t="s">
        <v>58</v>
      </c>
      <c r="K77" s="62" t="s">
        <v>22</v>
      </c>
      <c r="L77" s="62" t="s">
        <v>10</v>
      </c>
      <c r="M77" s="62" t="s">
        <v>11</v>
      </c>
      <c r="N77" s="62" t="s">
        <v>12</v>
      </c>
    </row>
    <row r="78" spans="1:14" ht="42">
      <c r="A78" s="64">
        <v>3</v>
      </c>
      <c r="B78" s="61" t="s">
        <v>234</v>
      </c>
      <c r="C78" s="11">
        <v>850000</v>
      </c>
      <c r="D78" s="57">
        <v>1</v>
      </c>
      <c r="E78" s="57">
        <v>850000</v>
      </c>
      <c r="F78" s="11"/>
      <c r="G78" s="11">
        <f>E78+F78</f>
        <v>850000</v>
      </c>
      <c r="H78" s="62" t="s">
        <v>144</v>
      </c>
      <c r="I78" s="62" t="s">
        <v>125</v>
      </c>
      <c r="J78" s="62" t="s">
        <v>125</v>
      </c>
      <c r="K78" s="62" t="s">
        <v>30</v>
      </c>
      <c r="L78" s="62" t="s">
        <v>10</v>
      </c>
      <c r="M78" s="62" t="s">
        <v>11</v>
      </c>
      <c r="N78" s="62" t="s">
        <v>12</v>
      </c>
    </row>
    <row r="79" spans="1:14" ht="63">
      <c r="A79" s="64">
        <v>3</v>
      </c>
      <c r="B79" s="61" t="s">
        <v>235</v>
      </c>
      <c r="C79" s="11">
        <v>130000</v>
      </c>
      <c r="D79" s="57">
        <v>1</v>
      </c>
      <c r="E79" s="57">
        <v>130000</v>
      </c>
      <c r="F79" s="11"/>
      <c r="G79" s="11">
        <f t="shared" ref="G79:G81" si="18">E79+F79</f>
        <v>130000</v>
      </c>
      <c r="H79" s="62" t="s">
        <v>39</v>
      </c>
      <c r="I79" s="62" t="s">
        <v>40</v>
      </c>
      <c r="J79" s="62" t="s">
        <v>40</v>
      </c>
      <c r="K79" s="62" t="s">
        <v>30</v>
      </c>
      <c r="L79" s="62" t="s">
        <v>10</v>
      </c>
      <c r="M79" s="62" t="s">
        <v>11</v>
      </c>
      <c r="N79" s="62" t="s">
        <v>12</v>
      </c>
    </row>
    <row r="80" spans="1:14" ht="63">
      <c r="A80" s="64">
        <v>3</v>
      </c>
      <c r="B80" s="61" t="s">
        <v>386</v>
      </c>
      <c r="C80" s="11">
        <v>1200000</v>
      </c>
      <c r="D80" s="57">
        <v>1</v>
      </c>
      <c r="E80" s="57">
        <v>1200000</v>
      </c>
      <c r="F80" s="11"/>
      <c r="G80" s="11">
        <f t="shared" si="18"/>
        <v>1200000</v>
      </c>
      <c r="H80" s="62" t="s">
        <v>153</v>
      </c>
      <c r="I80" s="62" t="s">
        <v>140</v>
      </c>
      <c r="J80" s="62" t="s">
        <v>140</v>
      </c>
      <c r="K80" s="62" t="s">
        <v>30</v>
      </c>
      <c r="L80" s="62" t="s">
        <v>10</v>
      </c>
      <c r="M80" s="62" t="s">
        <v>11</v>
      </c>
      <c r="N80" s="62" t="s">
        <v>12</v>
      </c>
    </row>
    <row r="81" spans="1:14" ht="63">
      <c r="A81" s="64">
        <v>3</v>
      </c>
      <c r="B81" s="61" t="s">
        <v>236</v>
      </c>
      <c r="C81" s="11">
        <v>3500000</v>
      </c>
      <c r="D81" s="57">
        <v>1</v>
      </c>
      <c r="E81" s="57">
        <v>3500000</v>
      </c>
      <c r="F81" s="11"/>
      <c r="G81" s="11">
        <f t="shared" si="18"/>
        <v>3500000</v>
      </c>
      <c r="H81" s="62" t="s">
        <v>152</v>
      </c>
      <c r="I81" s="62" t="s">
        <v>111</v>
      </c>
      <c r="J81" s="62" t="s">
        <v>111</v>
      </c>
      <c r="K81" s="62" t="s">
        <v>30</v>
      </c>
      <c r="L81" s="62" t="s">
        <v>10</v>
      </c>
      <c r="M81" s="62" t="s">
        <v>11</v>
      </c>
      <c r="N81" s="62" t="s">
        <v>12</v>
      </c>
    </row>
    <row r="82" spans="1:14" ht="63">
      <c r="A82" s="64">
        <v>3</v>
      </c>
      <c r="B82" s="61" t="s">
        <v>237</v>
      </c>
      <c r="C82" s="57">
        <v>2500000</v>
      </c>
      <c r="D82" s="57">
        <v>1</v>
      </c>
      <c r="E82" s="57">
        <v>2500000</v>
      </c>
      <c r="F82" s="11"/>
      <c r="G82" s="57">
        <f t="shared" ref="G82:G104" si="19">E82+F82</f>
        <v>2500000</v>
      </c>
      <c r="H82" s="62" t="s">
        <v>65</v>
      </c>
      <c r="I82" s="62" t="s">
        <v>66</v>
      </c>
      <c r="J82" s="62" t="s">
        <v>67</v>
      </c>
      <c r="K82" s="62" t="s">
        <v>34</v>
      </c>
      <c r="L82" s="62" t="s">
        <v>10</v>
      </c>
      <c r="M82" s="62" t="s">
        <v>11</v>
      </c>
      <c r="N82" s="62" t="s">
        <v>12</v>
      </c>
    </row>
    <row r="83" spans="1:14" ht="84">
      <c r="A83" s="64">
        <v>3</v>
      </c>
      <c r="B83" s="61" t="s">
        <v>238</v>
      </c>
      <c r="C83" s="57">
        <v>450000</v>
      </c>
      <c r="D83" s="57">
        <v>1</v>
      </c>
      <c r="E83" s="57">
        <v>450000</v>
      </c>
      <c r="F83" s="11"/>
      <c r="G83" s="57">
        <f t="shared" si="19"/>
        <v>450000</v>
      </c>
      <c r="H83" s="62" t="s">
        <v>165</v>
      </c>
      <c r="I83" s="62" t="s">
        <v>166</v>
      </c>
      <c r="J83" s="62" t="s">
        <v>166</v>
      </c>
      <c r="K83" s="62" t="s">
        <v>34</v>
      </c>
      <c r="L83" s="62" t="s">
        <v>10</v>
      </c>
      <c r="M83" s="62" t="s">
        <v>11</v>
      </c>
      <c r="N83" s="62" t="s">
        <v>12</v>
      </c>
    </row>
    <row r="84" spans="1:14" ht="84">
      <c r="A84" s="64">
        <v>3</v>
      </c>
      <c r="B84" s="61" t="s">
        <v>239</v>
      </c>
      <c r="C84" s="57">
        <v>450000</v>
      </c>
      <c r="D84" s="57">
        <v>1</v>
      </c>
      <c r="E84" s="57">
        <v>450000</v>
      </c>
      <c r="F84" s="11"/>
      <c r="G84" s="57">
        <f t="shared" si="19"/>
        <v>450000</v>
      </c>
      <c r="H84" s="62" t="s">
        <v>147</v>
      </c>
      <c r="I84" s="62" t="s">
        <v>148</v>
      </c>
      <c r="J84" s="62" t="s">
        <v>41</v>
      </c>
      <c r="K84" s="62" t="s">
        <v>34</v>
      </c>
      <c r="L84" s="62" t="s">
        <v>10</v>
      </c>
      <c r="M84" s="62" t="s">
        <v>11</v>
      </c>
      <c r="N84" s="62" t="s">
        <v>12</v>
      </c>
    </row>
    <row r="85" spans="1:14" ht="84">
      <c r="A85" s="64">
        <v>3</v>
      </c>
      <c r="B85" s="61" t="s">
        <v>240</v>
      </c>
      <c r="C85" s="57">
        <v>450000</v>
      </c>
      <c r="D85" s="57">
        <v>1</v>
      </c>
      <c r="E85" s="57">
        <v>450000</v>
      </c>
      <c r="F85" s="11"/>
      <c r="G85" s="57">
        <f t="shared" si="19"/>
        <v>450000</v>
      </c>
      <c r="H85" s="62" t="s">
        <v>167</v>
      </c>
      <c r="I85" s="62" t="s">
        <v>168</v>
      </c>
      <c r="J85" s="62" t="s">
        <v>168</v>
      </c>
      <c r="K85" s="62" t="s">
        <v>34</v>
      </c>
      <c r="L85" s="62" t="s">
        <v>10</v>
      </c>
      <c r="M85" s="62" t="s">
        <v>11</v>
      </c>
      <c r="N85" s="62" t="s">
        <v>12</v>
      </c>
    </row>
    <row r="86" spans="1:14" ht="63">
      <c r="A86" s="64">
        <v>3</v>
      </c>
      <c r="B86" s="61" t="s">
        <v>241</v>
      </c>
      <c r="C86" s="57">
        <v>350000</v>
      </c>
      <c r="D86" s="57">
        <v>1</v>
      </c>
      <c r="E86" s="57">
        <v>350000</v>
      </c>
      <c r="F86" s="11"/>
      <c r="G86" s="57">
        <f t="shared" si="19"/>
        <v>350000</v>
      </c>
      <c r="H86" s="62" t="s">
        <v>158</v>
      </c>
      <c r="I86" s="62" t="s">
        <v>159</v>
      </c>
      <c r="J86" s="62" t="s">
        <v>159</v>
      </c>
      <c r="K86" s="62" t="s">
        <v>34</v>
      </c>
      <c r="L86" s="62" t="s">
        <v>10</v>
      </c>
      <c r="M86" s="62" t="s">
        <v>11</v>
      </c>
      <c r="N86" s="62" t="s">
        <v>12</v>
      </c>
    </row>
    <row r="87" spans="1:14" ht="84">
      <c r="A87" s="64">
        <v>3</v>
      </c>
      <c r="B87" s="61" t="s">
        <v>242</v>
      </c>
      <c r="C87" s="57">
        <v>450000</v>
      </c>
      <c r="D87" s="57">
        <v>1</v>
      </c>
      <c r="E87" s="57">
        <v>450000</v>
      </c>
      <c r="F87" s="11"/>
      <c r="G87" s="57">
        <f t="shared" si="19"/>
        <v>450000</v>
      </c>
      <c r="H87" s="62" t="s">
        <v>160</v>
      </c>
      <c r="I87" s="62" t="s">
        <v>143</v>
      </c>
      <c r="J87" s="62" t="s">
        <v>143</v>
      </c>
      <c r="K87" s="62" t="s">
        <v>34</v>
      </c>
      <c r="L87" s="62" t="s">
        <v>10</v>
      </c>
      <c r="M87" s="62" t="s">
        <v>11</v>
      </c>
      <c r="N87" s="62" t="s">
        <v>12</v>
      </c>
    </row>
    <row r="88" spans="1:14" ht="84">
      <c r="A88" s="64">
        <v>3</v>
      </c>
      <c r="B88" s="61" t="s">
        <v>387</v>
      </c>
      <c r="C88" s="57">
        <v>450000</v>
      </c>
      <c r="D88" s="57">
        <v>1</v>
      </c>
      <c r="E88" s="57">
        <v>450000</v>
      </c>
      <c r="F88" s="11"/>
      <c r="G88" s="57">
        <f t="shared" si="19"/>
        <v>450000</v>
      </c>
      <c r="H88" s="62" t="s">
        <v>68</v>
      </c>
      <c r="I88" s="62" t="s">
        <v>76</v>
      </c>
      <c r="J88" s="62" t="s">
        <v>69</v>
      </c>
      <c r="K88" s="62" t="s">
        <v>34</v>
      </c>
      <c r="L88" s="62" t="s">
        <v>10</v>
      </c>
      <c r="M88" s="62" t="s">
        <v>11</v>
      </c>
      <c r="N88" s="62" t="s">
        <v>12</v>
      </c>
    </row>
    <row r="89" spans="1:14" ht="84">
      <c r="A89" s="64">
        <v>3</v>
      </c>
      <c r="B89" s="61" t="s">
        <v>243</v>
      </c>
      <c r="C89" s="57">
        <v>450000</v>
      </c>
      <c r="D89" s="57">
        <v>1</v>
      </c>
      <c r="E89" s="57">
        <v>450000</v>
      </c>
      <c r="F89" s="11"/>
      <c r="G89" s="57">
        <f t="shared" si="19"/>
        <v>450000</v>
      </c>
      <c r="H89" s="62" t="s">
        <v>158</v>
      </c>
      <c r="I89" s="62" t="s">
        <v>159</v>
      </c>
      <c r="J89" s="62" t="s">
        <v>159</v>
      </c>
      <c r="K89" s="62" t="s">
        <v>34</v>
      </c>
      <c r="L89" s="62" t="s">
        <v>10</v>
      </c>
      <c r="M89" s="62" t="s">
        <v>11</v>
      </c>
      <c r="N89" s="62" t="s">
        <v>12</v>
      </c>
    </row>
    <row r="90" spans="1:14" ht="84">
      <c r="A90" s="64">
        <v>3</v>
      </c>
      <c r="B90" s="61" t="s">
        <v>244</v>
      </c>
      <c r="C90" s="57">
        <v>450000</v>
      </c>
      <c r="D90" s="57">
        <v>1</v>
      </c>
      <c r="E90" s="57">
        <v>450000</v>
      </c>
      <c r="F90" s="11"/>
      <c r="G90" s="57">
        <f t="shared" si="19"/>
        <v>450000</v>
      </c>
      <c r="H90" s="62" t="s">
        <v>114</v>
      </c>
      <c r="I90" s="62" t="s">
        <v>38</v>
      </c>
      <c r="J90" s="62" t="s">
        <v>38</v>
      </c>
      <c r="K90" s="62" t="s">
        <v>34</v>
      </c>
      <c r="L90" s="62" t="s">
        <v>10</v>
      </c>
      <c r="M90" s="62" t="s">
        <v>11</v>
      </c>
      <c r="N90" s="62" t="s">
        <v>12</v>
      </c>
    </row>
    <row r="91" spans="1:14" ht="63">
      <c r="A91" s="64">
        <v>3</v>
      </c>
      <c r="B91" s="61" t="s">
        <v>245</v>
      </c>
      <c r="C91" s="57">
        <v>350000</v>
      </c>
      <c r="D91" s="57">
        <v>1</v>
      </c>
      <c r="E91" s="57">
        <v>350000</v>
      </c>
      <c r="F91" s="11"/>
      <c r="G91" s="57">
        <f t="shared" si="19"/>
        <v>350000</v>
      </c>
      <c r="H91" s="62" t="s">
        <v>147</v>
      </c>
      <c r="I91" s="62" t="s">
        <v>148</v>
      </c>
      <c r="J91" s="62" t="s">
        <v>41</v>
      </c>
      <c r="K91" s="62" t="s">
        <v>34</v>
      </c>
      <c r="L91" s="62" t="s">
        <v>10</v>
      </c>
      <c r="M91" s="62" t="s">
        <v>11</v>
      </c>
      <c r="N91" s="62" t="s">
        <v>12</v>
      </c>
    </row>
    <row r="92" spans="1:14" ht="63">
      <c r="A92" s="64">
        <v>3</v>
      </c>
      <c r="B92" s="61" t="s">
        <v>246</v>
      </c>
      <c r="C92" s="57">
        <v>350000</v>
      </c>
      <c r="D92" s="57">
        <v>1</v>
      </c>
      <c r="E92" s="57">
        <v>350000</v>
      </c>
      <c r="F92" s="11"/>
      <c r="G92" s="57">
        <f t="shared" si="19"/>
        <v>350000</v>
      </c>
      <c r="H92" s="62" t="s">
        <v>35</v>
      </c>
      <c r="I92" s="62" t="s">
        <v>36</v>
      </c>
      <c r="J92" s="62" t="s">
        <v>36</v>
      </c>
      <c r="K92" s="62" t="s">
        <v>34</v>
      </c>
      <c r="L92" s="62" t="s">
        <v>10</v>
      </c>
      <c r="M92" s="62" t="s">
        <v>11</v>
      </c>
      <c r="N92" s="62" t="s">
        <v>12</v>
      </c>
    </row>
    <row r="93" spans="1:14" ht="63">
      <c r="A93" s="64">
        <v>3</v>
      </c>
      <c r="B93" s="61" t="s">
        <v>247</v>
      </c>
      <c r="C93" s="57">
        <v>350000</v>
      </c>
      <c r="D93" s="57">
        <v>1</v>
      </c>
      <c r="E93" s="57">
        <v>350000</v>
      </c>
      <c r="F93" s="11"/>
      <c r="G93" s="57">
        <f t="shared" si="19"/>
        <v>350000</v>
      </c>
      <c r="H93" s="62" t="s">
        <v>31</v>
      </c>
      <c r="I93" s="62" t="s">
        <v>32</v>
      </c>
      <c r="J93" s="62" t="s">
        <v>33</v>
      </c>
      <c r="K93" s="62" t="s">
        <v>34</v>
      </c>
      <c r="L93" s="62" t="s">
        <v>10</v>
      </c>
      <c r="M93" s="62" t="s">
        <v>11</v>
      </c>
      <c r="N93" s="62" t="s">
        <v>12</v>
      </c>
    </row>
    <row r="94" spans="1:14" ht="63">
      <c r="A94" s="64">
        <v>3</v>
      </c>
      <c r="B94" s="61" t="s">
        <v>388</v>
      </c>
      <c r="C94" s="57">
        <v>350000</v>
      </c>
      <c r="D94" s="57">
        <v>1</v>
      </c>
      <c r="E94" s="57">
        <v>350000</v>
      </c>
      <c r="F94" s="11"/>
      <c r="G94" s="57">
        <f t="shared" si="19"/>
        <v>350000</v>
      </c>
      <c r="H94" s="62" t="s">
        <v>68</v>
      </c>
      <c r="I94" s="62" t="s">
        <v>76</v>
      </c>
      <c r="J94" s="62" t="s">
        <v>69</v>
      </c>
      <c r="K94" s="62" t="s">
        <v>34</v>
      </c>
      <c r="L94" s="62" t="s">
        <v>10</v>
      </c>
      <c r="M94" s="62" t="s">
        <v>11</v>
      </c>
      <c r="N94" s="62" t="s">
        <v>12</v>
      </c>
    </row>
    <row r="95" spans="1:14" ht="63">
      <c r="A95" s="64">
        <v>3</v>
      </c>
      <c r="B95" s="61" t="s">
        <v>248</v>
      </c>
      <c r="C95" s="57">
        <v>350000</v>
      </c>
      <c r="D95" s="57">
        <v>1</v>
      </c>
      <c r="E95" s="57">
        <v>350000</v>
      </c>
      <c r="F95" s="11"/>
      <c r="G95" s="57">
        <f t="shared" si="19"/>
        <v>350000</v>
      </c>
      <c r="H95" s="62" t="s">
        <v>169</v>
      </c>
      <c r="I95" s="62" t="s">
        <v>170</v>
      </c>
      <c r="J95" s="62" t="s">
        <v>170</v>
      </c>
      <c r="K95" s="62" t="s">
        <v>34</v>
      </c>
      <c r="L95" s="62" t="s">
        <v>10</v>
      </c>
      <c r="M95" s="62" t="s">
        <v>11</v>
      </c>
      <c r="N95" s="62" t="s">
        <v>12</v>
      </c>
    </row>
    <row r="96" spans="1:14" ht="63">
      <c r="A96" s="64">
        <v>3</v>
      </c>
      <c r="B96" s="61" t="s">
        <v>249</v>
      </c>
      <c r="C96" s="57">
        <v>350000</v>
      </c>
      <c r="D96" s="57">
        <v>1</v>
      </c>
      <c r="E96" s="57">
        <v>350000</v>
      </c>
      <c r="F96" s="11"/>
      <c r="G96" s="57">
        <f t="shared" si="19"/>
        <v>350000</v>
      </c>
      <c r="H96" s="62" t="s">
        <v>114</v>
      </c>
      <c r="I96" s="62" t="s">
        <v>38</v>
      </c>
      <c r="J96" s="62" t="s">
        <v>38</v>
      </c>
      <c r="K96" s="62" t="s">
        <v>34</v>
      </c>
      <c r="L96" s="62" t="s">
        <v>10</v>
      </c>
      <c r="M96" s="62" t="s">
        <v>11</v>
      </c>
      <c r="N96" s="62" t="s">
        <v>12</v>
      </c>
    </row>
    <row r="97" spans="1:14" ht="63">
      <c r="A97" s="64">
        <v>3</v>
      </c>
      <c r="B97" s="61" t="s">
        <v>250</v>
      </c>
      <c r="C97" s="11">
        <v>930000</v>
      </c>
      <c r="D97" s="57">
        <v>1</v>
      </c>
      <c r="E97" s="57">
        <v>930000</v>
      </c>
      <c r="F97" s="11"/>
      <c r="G97" s="11">
        <f t="shared" si="19"/>
        <v>930000</v>
      </c>
      <c r="H97" s="62" t="s">
        <v>165</v>
      </c>
      <c r="I97" s="62" t="s">
        <v>166</v>
      </c>
      <c r="J97" s="62" t="s">
        <v>166</v>
      </c>
      <c r="K97" s="62" t="s">
        <v>34</v>
      </c>
      <c r="L97" s="62" t="s">
        <v>10</v>
      </c>
      <c r="M97" s="62" t="s">
        <v>11</v>
      </c>
      <c r="N97" s="62" t="s">
        <v>12</v>
      </c>
    </row>
    <row r="98" spans="1:14" ht="42">
      <c r="A98" s="64">
        <v>3</v>
      </c>
      <c r="B98" s="61" t="s">
        <v>251</v>
      </c>
      <c r="C98" s="11">
        <v>850000</v>
      </c>
      <c r="D98" s="57">
        <v>1</v>
      </c>
      <c r="E98" s="57">
        <v>850000</v>
      </c>
      <c r="F98" s="11"/>
      <c r="G98" s="11">
        <f t="shared" si="19"/>
        <v>850000</v>
      </c>
      <c r="H98" s="62" t="s">
        <v>165</v>
      </c>
      <c r="I98" s="62" t="s">
        <v>166</v>
      </c>
      <c r="J98" s="62" t="s">
        <v>166</v>
      </c>
      <c r="K98" s="62" t="s">
        <v>34</v>
      </c>
      <c r="L98" s="62" t="s">
        <v>10</v>
      </c>
      <c r="M98" s="62" t="s">
        <v>11</v>
      </c>
      <c r="N98" s="62" t="s">
        <v>12</v>
      </c>
    </row>
    <row r="99" spans="1:14" ht="42">
      <c r="A99" s="64">
        <v>3</v>
      </c>
      <c r="B99" s="61" t="s">
        <v>252</v>
      </c>
      <c r="C99" s="11">
        <v>900000</v>
      </c>
      <c r="D99" s="57">
        <v>1</v>
      </c>
      <c r="E99" s="57">
        <v>900000</v>
      </c>
      <c r="F99" s="11"/>
      <c r="G99" s="11">
        <f t="shared" si="19"/>
        <v>900000</v>
      </c>
      <c r="H99" s="62" t="s">
        <v>165</v>
      </c>
      <c r="I99" s="62" t="s">
        <v>166</v>
      </c>
      <c r="J99" s="62" t="s">
        <v>166</v>
      </c>
      <c r="K99" s="62" t="s">
        <v>34</v>
      </c>
      <c r="L99" s="62" t="s">
        <v>10</v>
      </c>
      <c r="M99" s="62" t="s">
        <v>11</v>
      </c>
      <c r="N99" s="62" t="s">
        <v>12</v>
      </c>
    </row>
    <row r="100" spans="1:14" ht="63">
      <c r="A100" s="64">
        <v>3</v>
      </c>
      <c r="B100" s="61" t="s">
        <v>253</v>
      </c>
      <c r="C100" s="11">
        <v>600000</v>
      </c>
      <c r="D100" s="57">
        <v>1</v>
      </c>
      <c r="E100" s="57">
        <v>600000</v>
      </c>
      <c r="F100" s="11"/>
      <c r="G100" s="11">
        <f t="shared" si="19"/>
        <v>600000</v>
      </c>
      <c r="H100" s="62" t="s">
        <v>165</v>
      </c>
      <c r="I100" s="62" t="s">
        <v>166</v>
      </c>
      <c r="J100" s="62" t="s">
        <v>166</v>
      </c>
      <c r="K100" s="62" t="s">
        <v>34</v>
      </c>
      <c r="L100" s="62" t="s">
        <v>10</v>
      </c>
      <c r="M100" s="62" t="s">
        <v>11</v>
      </c>
      <c r="N100" s="62" t="s">
        <v>12</v>
      </c>
    </row>
    <row r="101" spans="1:14" ht="63">
      <c r="A101" s="64">
        <v>3</v>
      </c>
      <c r="B101" s="61" t="s">
        <v>254</v>
      </c>
      <c r="C101" s="11">
        <v>840000</v>
      </c>
      <c r="D101" s="57">
        <v>1</v>
      </c>
      <c r="E101" s="57">
        <v>840000</v>
      </c>
      <c r="F101" s="11"/>
      <c r="G101" s="11">
        <f t="shared" si="19"/>
        <v>840000</v>
      </c>
      <c r="H101" s="62" t="s">
        <v>147</v>
      </c>
      <c r="I101" s="62" t="s">
        <v>148</v>
      </c>
      <c r="J101" s="62" t="s">
        <v>41</v>
      </c>
      <c r="K101" s="62" t="s">
        <v>34</v>
      </c>
      <c r="L101" s="62" t="s">
        <v>10</v>
      </c>
      <c r="M101" s="62" t="s">
        <v>11</v>
      </c>
      <c r="N101" s="62" t="s">
        <v>12</v>
      </c>
    </row>
    <row r="102" spans="1:14" ht="42">
      <c r="A102" s="64">
        <v>3</v>
      </c>
      <c r="B102" s="61" t="s">
        <v>255</v>
      </c>
      <c r="C102" s="11">
        <v>100000</v>
      </c>
      <c r="D102" s="57">
        <v>1</v>
      </c>
      <c r="E102" s="57">
        <v>100000</v>
      </c>
      <c r="F102" s="11"/>
      <c r="G102" s="11">
        <f t="shared" si="19"/>
        <v>100000</v>
      </c>
      <c r="H102" s="62" t="s">
        <v>147</v>
      </c>
      <c r="I102" s="62" t="s">
        <v>148</v>
      </c>
      <c r="J102" s="62" t="s">
        <v>41</v>
      </c>
      <c r="K102" s="62" t="s">
        <v>34</v>
      </c>
      <c r="L102" s="62" t="s">
        <v>10</v>
      </c>
      <c r="M102" s="62" t="s">
        <v>11</v>
      </c>
      <c r="N102" s="62" t="s">
        <v>12</v>
      </c>
    </row>
    <row r="103" spans="1:14" ht="42">
      <c r="A103" s="64">
        <v>3</v>
      </c>
      <c r="B103" s="61" t="s">
        <v>256</v>
      </c>
      <c r="C103" s="11">
        <v>200000</v>
      </c>
      <c r="D103" s="57">
        <v>1</v>
      </c>
      <c r="E103" s="57">
        <v>200000</v>
      </c>
      <c r="F103" s="11"/>
      <c r="G103" s="11">
        <f t="shared" si="19"/>
        <v>200000</v>
      </c>
      <c r="H103" s="62" t="s">
        <v>147</v>
      </c>
      <c r="I103" s="62" t="s">
        <v>148</v>
      </c>
      <c r="J103" s="62" t="s">
        <v>41</v>
      </c>
      <c r="K103" s="62" t="s">
        <v>34</v>
      </c>
      <c r="L103" s="62" t="s">
        <v>10</v>
      </c>
      <c r="M103" s="62" t="s">
        <v>11</v>
      </c>
      <c r="N103" s="62" t="s">
        <v>12</v>
      </c>
    </row>
    <row r="104" spans="1:14" ht="42">
      <c r="A104" s="64">
        <v>3</v>
      </c>
      <c r="B104" s="61" t="s">
        <v>257</v>
      </c>
      <c r="C104" s="11">
        <v>250000</v>
      </c>
      <c r="D104" s="57">
        <v>1</v>
      </c>
      <c r="E104" s="57">
        <v>250000</v>
      </c>
      <c r="F104" s="11"/>
      <c r="G104" s="11">
        <f t="shared" si="19"/>
        <v>250000</v>
      </c>
      <c r="H104" s="62" t="s">
        <v>147</v>
      </c>
      <c r="I104" s="62" t="s">
        <v>148</v>
      </c>
      <c r="J104" s="62" t="s">
        <v>41</v>
      </c>
      <c r="K104" s="62" t="s">
        <v>34</v>
      </c>
      <c r="L104" s="62" t="s">
        <v>10</v>
      </c>
      <c r="M104" s="62" t="s">
        <v>11</v>
      </c>
      <c r="N104" s="62" t="s">
        <v>12</v>
      </c>
    </row>
    <row r="105" spans="1:14" ht="63">
      <c r="A105" s="64">
        <v>3</v>
      </c>
      <c r="B105" s="61" t="s">
        <v>258</v>
      </c>
      <c r="C105" s="11">
        <v>300000</v>
      </c>
      <c r="D105" s="57">
        <v>1</v>
      </c>
      <c r="E105" s="57">
        <v>300000</v>
      </c>
      <c r="F105" s="11"/>
      <c r="G105" s="11">
        <f>E105+F105</f>
        <v>300000</v>
      </c>
      <c r="H105" s="62" t="s">
        <v>147</v>
      </c>
      <c r="I105" s="62" t="s">
        <v>148</v>
      </c>
      <c r="J105" s="62" t="s">
        <v>41</v>
      </c>
      <c r="K105" s="62" t="s">
        <v>34</v>
      </c>
      <c r="L105" s="62" t="s">
        <v>10</v>
      </c>
      <c r="M105" s="62" t="s">
        <v>11</v>
      </c>
      <c r="N105" s="62" t="s">
        <v>12</v>
      </c>
    </row>
    <row r="106" spans="1:14" ht="42">
      <c r="A106" s="64">
        <v>3</v>
      </c>
      <c r="B106" s="61" t="s">
        <v>259</v>
      </c>
      <c r="C106" s="11">
        <v>350000</v>
      </c>
      <c r="D106" s="57">
        <v>1</v>
      </c>
      <c r="E106" s="57">
        <v>350000</v>
      </c>
      <c r="F106" s="11"/>
      <c r="G106" s="11">
        <f>E106+F106</f>
        <v>350000</v>
      </c>
      <c r="H106" s="62" t="s">
        <v>70</v>
      </c>
      <c r="I106" s="62" t="s">
        <v>71</v>
      </c>
      <c r="J106" s="62" t="s">
        <v>71</v>
      </c>
      <c r="K106" s="62" t="s">
        <v>34</v>
      </c>
      <c r="L106" s="62" t="s">
        <v>10</v>
      </c>
      <c r="M106" s="62" t="s">
        <v>11</v>
      </c>
      <c r="N106" s="62" t="s">
        <v>12</v>
      </c>
    </row>
    <row r="107" spans="1:14" ht="42">
      <c r="A107" s="64">
        <v>3</v>
      </c>
      <c r="B107" s="61" t="s">
        <v>260</v>
      </c>
      <c r="C107" s="11">
        <v>272000</v>
      </c>
      <c r="D107" s="57">
        <v>1</v>
      </c>
      <c r="E107" s="57">
        <v>272000</v>
      </c>
      <c r="F107" s="11"/>
      <c r="G107" s="11">
        <f>E107+F107</f>
        <v>272000</v>
      </c>
      <c r="H107" s="62" t="s">
        <v>54</v>
      </c>
      <c r="I107" s="62" t="s">
        <v>55</v>
      </c>
      <c r="J107" s="62" t="s">
        <v>55</v>
      </c>
      <c r="K107" s="62" t="s">
        <v>22</v>
      </c>
      <c r="L107" s="62" t="s">
        <v>10</v>
      </c>
      <c r="M107" s="62" t="s">
        <v>11</v>
      </c>
      <c r="N107" s="62" t="s">
        <v>12</v>
      </c>
    </row>
    <row r="108" spans="1:14" ht="63">
      <c r="A108" s="64">
        <v>3</v>
      </c>
      <c r="B108" s="61" t="s">
        <v>261</v>
      </c>
      <c r="C108" s="11">
        <v>300000</v>
      </c>
      <c r="D108" s="57">
        <v>1</v>
      </c>
      <c r="E108" s="57">
        <v>300000</v>
      </c>
      <c r="F108" s="11"/>
      <c r="G108" s="11">
        <f t="shared" ref="G108:G109" si="20">E108+F108</f>
        <v>300000</v>
      </c>
      <c r="H108" s="62" t="s">
        <v>156</v>
      </c>
      <c r="I108" s="62" t="s">
        <v>59</v>
      </c>
      <c r="J108" s="62" t="s">
        <v>59</v>
      </c>
      <c r="K108" s="62" t="s">
        <v>22</v>
      </c>
      <c r="L108" s="62" t="s">
        <v>10</v>
      </c>
      <c r="M108" s="62" t="s">
        <v>11</v>
      </c>
      <c r="N108" s="62" t="s">
        <v>12</v>
      </c>
    </row>
    <row r="109" spans="1:14" ht="63">
      <c r="A109" s="64">
        <v>3</v>
      </c>
      <c r="B109" s="61" t="s">
        <v>262</v>
      </c>
      <c r="C109" s="11">
        <v>930000</v>
      </c>
      <c r="D109" s="57">
        <v>1</v>
      </c>
      <c r="E109" s="57">
        <v>930000</v>
      </c>
      <c r="F109" s="11"/>
      <c r="G109" s="11">
        <f t="shared" si="20"/>
        <v>930000</v>
      </c>
      <c r="H109" s="62" t="s">
        <v>139</v>
      </c>
      <c r="I109" s="62" t="s">
        <v>119</v>
      </c>
      <c r="J109" s="62" t="s">
        <v>119</v>
      </c>
      <c r="K109" s="62" t="s">
        <v>22</v>
      </c>
      <c r="L109" s="62" t="s">
        <v>10</v>
      </c>
      <c r="M109" s="62" t="s">
        <v>11</v>
      </c>
      <c r="N109" s="62" t="s">
        <v>12</v>
      </c>
    </row>
    <row r="110" spans="1:14" ht="42">
      <c r="A110" s="64">
        <v>3</v>
      </c>
      <c r="B110" s="61" t="s">
        <v>263</v>
      </c>
      <c r="C110" s="11">
        <v>400000</v>
      </c>
      <c r="D110" s="57">
        <v>1</v>
      </c>
      <c r="E110" s="57">
        <v>400000</v>
      </c>
      <c r="F110" s="11"/>
      <c r="G110" s="11">
        <f>E110+F110</f>
        <v>400000</v>
      </c>
      <c r="H110" s="62" t="s">
        <v>154</v>
      </c>
      <c r="I110" s="62" t="s">
        <v>129</v>
      </c>
      <c r="J110" s="62" t="s">
        <v>129</v>
      </c>
      <c r="K110" s="62" t="s">
        <v>22</v>
      </c>
      <c r="L110" s="62" t="s">
        <v>10</v>
      </c>
      <c r="M110" s="62" t="s">
        <v>11</v>
      </c>
      <c r="N110" s="62" t="s">
        <v>12</v>
      </c>
    </row>
    <row r="111" spans="1:14" ht="42">
      <c r="A111" s="64">
        <v>3</v>
      </c>
      <c r="B111" s="61" t="s">
        <v>264</v>
      </c>
      <c r="C111" s="11">
        <v>1200000</v>
      </c>
      <c r="D111" s="57">
        <v>1</v>
      </c>
      <c r="E111" s="57">
        <v>1200000</v>
      </c>
      <c r="F111" s="11"/>
      <c r="G111" s="11">
        <f>E111+F111</f>
        <v>1200000</v>
      </c>
      <c r="H111" s="62" t="s">
        <v>64</v>
      </c>
      <c r="I111" s="62" t="s">
        <v>45</v>
      </c>
      <c r="J111" s="62" t="s">
        <v>45</v>
      </c>
      <c r="K111" s="62" t="s">
        <v>26</v>
      </c>
      <c r="L111" s="62" t="s">
        <v>10</v>
      </c>
      <c r="M111" s="62" t="s">
        <v>11</v>
      </c>
      <c r="N111" s="62" t="s">
        <v>12</v>
      </c>
    </row>
    <row r="112" spans="1:14" ht="42">
      <c r="A112" s="64">
        <v>3</v>
      </c>
      <c r="B112" s="61" t="s">
        <v>265</v>
      </c>
      <c r="C112" s="11">
        <v>250000</v>
      </c>
      <c r="D112" s="57">
        <v>1</v>
      </c>
      <c r="E112" s="57">
        <v>250000</v>
      </c>
      <c r="F112" s="11"/>
      <c r="G112" s="11">
        <f>E112+F112</f>
        <v>250000</v>
      </c>
      <c r="H112" s="62" t="s">
        <v>135</v>
      </c>
      <c r="I112" s="62" t="s">
        <v>136</v>
      </c>
      <c r="J112" s="62" t="s">
        <v>137</v>
      </c>
      <c r="K112" s="62" t="s">
        <v>26</v>
      </c>
      <c r="L112" s="62" t="s">
        <v>10</v>
      </c>
      <c r="M112" s="62" t="s">
        <v>11</v>
      </c>
      <c r="N112" s="62" t="s">
        <v>12</v>
      </c>
    </row>
    <row r="113" spans="1:14" ht="42">
      <c r="A113" s="64">
        <v>3</v>
      </c>
      <c r="B113" s="61" t="s">
        <v>266</v>
      </c>
      <c r="C113" s="11">
        <v>250000</v>
      </c>
      <c r="D113" s="57">
        <v>1</v>
      </c>
      <c r="E113" s="57">
        <v>250000</v>
      </c>
      <c r="F113" s="11"/>
      <c r="G113" s="11">
        <f>E113+F113</f>
        <v>250000</v>
      </c>
      <c r="H113" s="62" t="s">
        <v>60</v>
      </c>
      <c r="I113" s="62" t="s">
        <v>61</v>
      </c>
      <c r="J113" s="62" t="s">
        <v>62</v>
      </c>
      <c r="K113" s="62" t="s">
        <v>26</v>
      </c>
      <c r="L113" s="62" t="s">
        <v>10</v>
      </c>
      <c r="M113" s="62" t="s">
        <v>11</v>
      </c>
      <c r="N113" s="62" t="s">
        <v>12</v>
      </c>
    </row>
    <row r="114" spans="1:14" ht="42">
      <c r="A114" s="64">
        <v>3</v>
      </c>
      <c r="B114" s="61" t="s">
        <v>267</v>
      </c>
      <c r="C114" s="11">
        <v>250000</v>
      </c>
      <c r="D114" s="57">
        <v>1</v>
      </c>
      <c r="E114" s="57">
        <v>250000</v>
      </c>
      <c r="F114" s="11"/>
      <c r="G114" s="11">
        <f t="shared" ref="G114:G116" si="21">E114+F114</f>
        <v>250000</v>
      </c>
      <c r="H114" s="62" t="s">
        <v>64</v>
      </c>
      <c r="I114" s="62" t="s">
        <v>45</v>
      </c>
      <c r="J114" s="62" t="s">
        <v>45</v>
      </c>
      <c r="K114" s="62" t="s">
        <v>26</v>
      </c>
      <c r="L114" s="62" t="s">
        <v>10</v>
      </c>
      <c r="M114" s="62" t="s">
        <v>11</v>
      </c>
      <c r="N114" s="62" t="s">
        <v>12</v>
      </c>
    </row>
    <row r="115" spans="1:14" ht="63">
      <c r="A115" s="64">
        <v>3</v>
      </c>
      <c r="B115" s="61" t="s">
        <v>268</v>
      </c>
      <c r="C115" s="11">
        <v>600000</v>
      </c>
      <c r="D115" s="57">
        <v>1</v>
      </c>
      <c r="E115" s="57">
        <v>600000</v>
      </c>
      <c r="F115" s="11"/>
      <c r="G115" s="11">
        <f t="shared" si="21"/>
        <v>600000</v>
      </c>
      <c r="H115" s="62" t="s">
        <v>163</v>
      </c>
      <c r="I115" s="62" t="s">
        <v>164</v>
      </c>
      <c r="J115" s="62" t="s">
        <v>164</v>
      </c>
      <c r="K115" s="62" t="s">
        <v>26</v>
      </c>
      <c r="L115" s="62" t="s">
        <v>10</v>
      </c>
      <c r="M115" s="62" t="s">
        <v>11</v>
      </c>
      <c r="N115" s="62" t="s">
        <v>12</v>
      </c>
    </row>
    <row r="116" spans="1:14" ht="63">
      <c r="A116" s="64">
        <v>3</v>
      </c>
      <c r="B116" s="61" t="s">
        <v>269</v>
      </c>
      <c r="C116" s="11">
        <v>600000</v>
      </c>
      <c r="D116" s="57">
        <v>1</v>
      </c>
      <c r="E116" s="57">
        <v>600000</v>
      </c>
      <c r="F116" s="11"/>
      <c r="G116" s="11">
        <f t="shared" si="21"/>
        <v>600000</v>
      </c>
      <c r="H116" s="62" t="s">
        <v>60</v>
      </c>
      <c r="I116" s="62" t="s">
        <v>61</v>
      </c>
      <c r="J116" s="62" t="s">
        <v>62</v>
      </c>
      <c r="K116" s="62" t="s">
        <v>26</v>
      </c>
      <c r="L116" s="62" t="s">
        <v>10</v>
      </c>
      <c r="M116" s="62" t="s">
        <v>11</v>
      </c>
      <c r="N116" s="62" t="s">
        <v>12</v>
      </c>
    </row>
    <row r="117" spans="1:14" ht="42">
      <c r="A117" s="64">
        <v>3</v>
      </c>
      <c r="B117" s="61" t="s">
        <v>270</v>
      </c>
      <c r="C117" s="11">
        <v>180000</v>
      </c>
      <c r="D117" s="57">
        <v>1</v>
      </c>
      <c r="E117" s="57">
        <v>180000</v>
      </c>
      <c r="F117" s="11"/>
      <c r="G117" s="11">
        <f t="shared" ref="G117:G120" si="22">E117+F117</f>
        <v>180000</v>
      </c>
      <c r="H117" s="62" t="s">
        <v>169</v>
      </c>
      <c r="I117" s="62" t="s">
        <v>170</v>
      </c>
      <c r="J117" s="62" t="s">
        <v>170</v>
      </c>
      <c r="K117" s="62" t="s">
        <v>34</v>
      </c>
      <c r="L117" s="62" t="s">
        <v>10</v>
      </c>
      <c r="M117" s="62" t="s">
        <v>11</v>
      </c>
      <c r="N117" s="62" t="s">
        <v>12</v>
      </c>
    </row>
    <row r="118" spans="1:14" ht="63">
      <c r="A118" s="64">
        <v>3</v>
      </c>
      <c r="B118" s="61" t="s">
        <v>271</v>
      </c>
      <c r="C118" s="11">
        <v>450000</v>
      </c>
      <c r="D118" s="57">
        <v>1</v>
      </c>
      <c r="E118" s="57">
        <v>450000</v>
      </c>
      <c r="F118" s="11"/>
      <c r="G118" s="11">
        <f t="shared" si="22"/>
        <v>450000</v>
      </c>
      <c r="H118" s="62" t="s">
        <v>70</v>
      </c>
      <c r="I118" s="62" t="s">
        <v>71</v>
      </c>
      <c r="J118" s="62" t="s">
        <v>71</v>
      </c>
      <c r="K118" s="62" t="s">
        <v>34</v>
      </c>
      <c r="L118" s="62" t="s">
        <v>10</v>
      </c>
      <c r="M118" s="62" t="s">
        <v>11</v>
      </c>
      <c r="N118" s="62" t="s">
        <v>12</v>
      </c>
    </row>
    <row r="119" spans="1:14" ht="42">
      <c r="A119" s="64">
        <v>3</v>
      </c>
      <c r="B119" s="61" t="s">
        <v>272</v>
      </c>
      <c r="C119" s="11">
        <v>350000</v>
      </c>
      <c r="D119" s="57">
        <v>1</v>
      </c>
      <c r="E119" s="57">
        <v>350000</v>
      </c>
      <c r="F119" s="11"/>
      <c r="G119" s="11">
        <f t="shared" si="22"/>
        <v>350000</v>
      </c>
      <c r="H119" s="62" t="s">
        <v>70</v>
      </c>
      <c r="I119" s="62" t="s">
        <v>71</v>
      </c>
      <c r="J119" s="62" t="s">
        <v>71</v>
      </c>
      <c r="K119" s="62" t="s">
        <v>34</v>
      </c>
      <c r="L119" s="62" t="s">
        <v>10</v>
      </c>
      <c r="M119" s="62" t="s">
        <v>11</v>
      </c>
      <c r="N119" s="62" t="s">
        <v>12</v>
      </c>
    </row>
    <row r="120" spans="1:14" ht="42">
      <c r="A120" s="64">
        <v>3</v>
      </c>
      <c r="B120" s="61" t="s">
        <v>273</v>
      </c>
      <c r="C120" s="11">
        <v>370000</v>
      </c>
      <c r="D120" s="57">
        <v>1</v>
      </c>
      <c r="E120" s="57">
        <v>370000</v>
      </c>
      <c r="F120" s="11"/>
      <c r="G120" s="11">
        <f t="shared" si="22"/>
        <v>370000</v>
      </c>
      <c r="H120" s="62" t="s">
        <v>70</v>
      </c>
      <c r="I120" s="62" t="s">
        <v>71</v>
      </c>
      <c r="J120" s="62" t="s">
        <v>71</v>
      </c>
      <c r="K120" s="62" t="s">
        <v>34</v>
      </c>
      <c r="L120" s="62" t="s">
        <v>10</v>
      </c>
      <c r="M120" s="62" t="s">
        <v>11</v>
      </c>
      <c r="N120" s="62" t="s">
        <v>12</v>
      </c>
    </row>
    <row r="121" spans="1:14" ht="63">
      <c r="A121" s="64">
        <v>3</v>
      </c>
      <c r="B121" s="61" t="s">
        <v>274</v>
      </c>
      <c r="C121" s="11">
        <v>4200000</v>
      </c>
      <c r="D121" s="57">
        <v>1</v>
      </c>
      <c r="E121" s="57">
        <v>4200000</v>
      </c>
      <c r="F121" s="11"/>
      <c r="G121" s="11">
        <f>E121+F121</f>
        <v>4200000</v>
      </c>
      <c r="H121" s="62" t="s">
        <v>112</v>
      </c>
      <c r="I121" s="62" t="s">
        <v>113</v>
      </c>
      <c r="J121" s="62" t="s">
        <v>113</v>
      </c>
      <c r="K121" s="62" t="s">
        <v>22</v>
      </c>
      <c r="L121" s="62" t="s">
        <v>10</v>
      </c>
      <c r="M121" s="62" t="s">
        <v>13</v>
      </c>
      <c r="N121" s="62" t="s">
        <v>14</v>
      </c>
    </row>
    <row r="122" spans="1:14" ht="42">
      <c r="A122" s="64">
        <v>3</v>
      </c>
      <c r="B122" s="61" t="s">
        <v>275</v>
      </c>
      <c r="C122" s="11">
        <v>900000</v>
      </c>
      <c r="D122" s="57">
        <v>1</v>
      </c>
      <c r="E122" s="57">
        <v>900000</v>
      </c>
      <c r="F122" s="11"/>
      <c r="G122" s="11">
        <f t="shared" ref="G122:G123" si="23">E122+F122</f>
        <v>900000</v>
      </c>
      <c r="H122" s="62" t="s">
        <v>150</v>
      </c>
      <c r="I122" s="62" t="s">
        <v>18</v>
      </c>
      <c r="J122" s="62" t="s">
        <v>151</v>
      </c>
      <c r="K122" s="62" t="s">
        <v>22</v>
      </c>
      <c r="L122" s="62" t="s">
        <v>10</v>
      </c>
      <c r="M122" s="62" t="s">
        <v>11</v>
      </c>
      <c r="N122" s="62" t="s">
        <v>12</v>
      </c>
    </row>
    <row r="123" spans="1:14" ht="42">
      <c r="A123" s="64">
        <v>3</v>
      </c>
      <c r="B123" s="61" t="s">
        <v>276</v>
      </c>
      <c r="C123" s="11">
        <v>805000</v>
      </c>
      <c r="D123" s="57">
        <v>1</v>
      </c>
      <c r="E123" s="57">
        <v>805000</v>
      </c>
      <c r="F123" s="11"/>
      <c r="G123" s="11">
        <f t="shared" si="23"/>
        <v>805000</v>
      </c>
      <c r="H123" s="62" t="s">
        <v>48</v>
      </c>
      <c r="I123" s="62" t="s">
        <v>49</v>
      </c>
      <c r="J123" s="62" t="s">
        <v>50</v>
      </c>
      <c r="K123" s="62" t="s">
        <v>22</v>
      </c>
      <c r="L123" s="62" t="s">
        <v>10</v>
      </c>
      <c r="M123" s="62" t="s">
        <v>11</v>
      </c>
      <c r="N123" s="62" t="s">
        <v>12</v>
      </c>
    </row>
    <row r="124" spans="1:14" ht="42">
      <c r="A124" s="64">
        <v>3</v>
      </c>
      <c r="B124" s="61" t="s">
        <v>277</v>
      </c>
      <c r="C124" s="11">
        <v>300000</v>
      </c>
      <c r="D124" s="57">
        <v>1</v>
      </c>
      <c r="E124" s="57">
        <v>300000</v>
      </c>
      <c r="F124" s="11"/>
      <c r="G124" s="11">
        <f t="shared" ref="G124:G130" si="24">E124+F124</f>
        <v>300000</v>
      </c>
      <c r="H124" s="62" t="s">
        <v>60</v>
      </c>
      <c r="I124" s="62" t="s">
        <v>61</v>
      </c>
      <c r="J124" s="62" t="s">
        <v>62</v>
      </c>
      <c r="K124" s="62" t="s">
        <v>26</v>
      </c>
      <c r="L124" s="62" t="s">
        <v>10</v>
      </c>
      <c r="M124" s="62" t="s">
        <v>11</v>
      </c>
      <c r="N124" s="62" t="s">
        <v>12</v>
      </c>
    </row>
    <row r="125" spans="1:14" ht="63">
      <c r="A125" s="64">
        <v>3</v>
      </c>
      <c r="B125" s="61" t="s">
        <v>278</v>
      </c>
      <c r="C125" s="11">
        <v>300000</v>
      </c>
      <c r="D125" s="57">
        <v>1</v>
      </c>
      <c r="E125" s="57">
        <v>300000</v>
      </c>
      <c r="F125" s="11"/>
      <c r="G125" s="11">
        <f t="shared" si="24"/>
        <v>300000</v>
      </c>
      <c r="H125" s="62" t="s">
        <v>60</v>
      </c>
      <c r="I125" s="62" t="s">
        <v>61</v>
      </c>
      <c r="J125" s="62" t="s">
        <v>62</v>
      </c>
      <c r="K125" s="62" t="s">
        <v>26</v>
      </c>
      <c r="L125" s="62" t="s">
        <v>10</v>
      </c>
      <c r="M125" s="62" t="s">
        <v>11</v>
      </c>
      <c r="N125" s="62" t="s">
        <v>12</v>
      </c>
    </row>
    <row r="126" spans="1:14" ht="42">
      <c r="A126" s="64">
        <v>3</v>
      </c>
      <c r="B126" s="61" t="s">
        <v>279</v>
      </c>
      <c r="C126" s="11">
        <v>150000</v>
      </c>
      <c r="D126" s="57">
        <v>1</v>
      </c>
      <c r="E126" s="57">
        <v>150000</v>
      </c>
      <c r="F126" s="11"/>
      <c r="G126" s="11">
        <f t="shared" si="24"/>
        <v>150000</v>
      </c>
      <c r="H126" s="62" t="s">
        <v>163</v>
      </c>
      <c r="I126" s="62" t="s">
        <v>164</v>
      </c>
      <c r="J126" s="62" t="s">
        <v>164</v>
      </c>
      <c r="K126" s="62" t="s">
        <v>26</v>
      </c>
      <c r="L126" s="62" t="s">
        <v>10</v>
      </c>
      <c r="M126" s="62" t="s">
        <v>11</v>
      </c>
      <c r="N126" s="62" t="s">
        <v>12</v>
      </c>
    </row>
    <row r="127" spans="1:14" ht="42">
      <c r="A127" s="64">
        <v>3</v>
      </c>
      <c r="B127" s="61" t="s">
        <v>280</v>
      </c>
      <c r="C127" s="11">
        <v>500000</v>
      </c>
      <c r="D127" s="57">
        <v>1</v>
      </c>
      <c r="E127" s="57">
        <v>500000</v>
      </c>
      <c r="F127" s="11"/>
      <c r="G127" s="11">
        <f t="shared" si="24"/>
        <v>500000</v>
      </c>
      <c r="H127" s="62" t="s">
        <v>60</v>
      </c>
      <c r="I127" s="62" t="s">
        <v>61</v>
      </c>
      <c r="J127" s="62" t="s">
        <v>62</v>
      </c>
      <c r="K127" s="62" t="s">
        <v>26</v>
      </c>
      <c r="L127" s="62" t="s">
        <v>10</v>
      </c>
      <c r="M127" s="62" t="s">
        <v>11</v>
      </c>
      <c r="N127" s="62" t="s">
        <v>12</v>
      </c>
    </row>
    <row r="128" spans="1:14" ht="63">
      <c r="A128" s="64">
        <v>3</v>
      </c>
      <c r="B128" s="61" t="s">
        <v>281</v>
      </c>
      <c r="C128" s="11">
        <v>250000</v>
      </c>
      <c r="D128" s="57">
        <v>1</v>
      </c>
      <c r="E128" s="57">
        <v>250000</v>
      </c>
      <c r="F128" s="11"/>
      <c r="G128" s="11">
        <f t="shared" si="24"/>
        <v>250000</v>
      </c>
      <c r="H128" s="62" t="s">
        <v>60</v>
      </c>
      <c r="I128" s="62" t="s">
        <v>61</v>
      </c>
      <c r="J128" s="62" t="s">
        <v>62</v>
      </c>
      <c r="K128" s="62" t="s">
        <v>26</v>
      </c>
      <c r="L128" s="62" t="s">
        <v>10</v>
      </c>
      <c r="M128" s="62" t="s">
        <v>11</v>
      </c>
      <c r="N128" s="62" t="s">
        <v>12</v>
      </c>
    </row>
    <row r="129" spans="1:14" ht="42">
      <c r="A129" s="64">
        <v>3</v>
      </c>
      <c r="B129" s="61" t="s">
        <v>282</v>
      </c>
      <c r="C129" s="11">
        <v>750000</v>
      </c>
      <c r="D129" s="57">
        <v>1</v>
      </c>
      <c r="E129" s="57">
        <v>750000</v>
      </c>
      <c r="F129" s="11"/>
      <c r="G129" s="11">
        <f t="shared" si="24"/>
        <v>750000</v>
      </c>
      <c r="H129" s="62" t="s">
        <v>157</v>
      </c>
      <c r="I129" s="62" t="s">
        <v>138</v>
      </c>
      <c r="J129" s="62" t="s">
        <v>138</v>
      </c>
      <c r="K129" s="62" t="s">
        <v>30</v>
      </c>
      <c r="L129" s="62" t="s">
        <v>10</v>
      </c>
      <c r="M129" s="62" t="s">
        <v>11</v>
      </c>
      <c r="N129" s="62" t="s">
        <v>12</v>
      </c>
    </row>
    <row r="130" spans="1:14" ht="42">
      <c r="A130" s="64">
        <v>3</v>
      </c>
      <c r="B130" s="61" t="s">
        <v>372</v>
      </c>
      <c r="C130" s="11">
        <v>700000</v>
      </c>
      <c r="D130" s="57">
        <v>1</v>
      </c>
      <c r="E130" s="57">
        <v>700000</v>
      </c>
      <c r="F130" s="11"/>
      <c r="G130" s="11">
        <f t="shared" si="24"/>
        <v>700000</v>
      </c>
      <c r="H130" s="62" t="s">
        <v>157</v>
      </c>
      <c r="I130" s="62" t="s">
        <v>138</v>
      </c>
      <c r="J130" s="62" t="s">
        <v>138</v>
      </c>
      <c r="K130" s="62" t="s">
        <v>30</v>
      </c>
      <c r="L130" s="62" t="s">
        <v>10</v>
      </c>
      <c r="M130" s="62" t="s">
        <v>11</v>
      </c>
      <c r="N130" s="62" t="s">
        <v>12</v>
      </c>
    </row>
    <row r="131" spans="1:14" ht="63">
      <c r="A131" s="64">
        <v>3</v>
      </c>
      <c r="B131" s="61" t="s">
        <v>283</v>
      </c>
      <c r="C131" s="11">
        <v>3600000</v>
      </c>
      <c r="D131" s="57">
        <v>1</v>
      </c>
      <c r="E131" s="57">
        <v>3600000</v>
      </c>
      <c r="F131" s="11"/>
      <c r="G131" s="11">
        <f>E131+F131</f>
        <v>3600000</v>
      </c>
      <c r="H131" s="62" t="s">
        <v>112</v>
      </c>
      <c r="I131" s="62" t="s">
        <v>113</v>
      </c>
      <c r="J131" s="62" t="s">
        <v>113</v>
      </c>
      <c r="K131" s="62" t="s">
        <v>22</v>
      </c>
      <c r="L131" s="62" t="s">
        <v>10</v>
      </c>
      <c r="M131" s="62" t="s">
        <v>13</v>
      </c>
      <c r="N131" s="62" t="s">
        <v>14</v>
      </c>
    </row>
    <row r="132" spans="1:14" ht="42">
      <c r="A132" s="64">
        <v>3</v>
      </c>
      <c r="B132" s="61" t="s">
        <v>284</v>
      </c>
      <c r="C132" s="11">
        <v>460000</v>
      </c>
      <c r="D132" s="57">
        <v>1</v>
      </c>
      <c r="E132" s="57">
        <v>460000</v>
      </c>
      <c r="F132" s="11"/>
      <c r="G132" s="11">
        <f t="shared" ref="G132:G136" si="25">E132+F132</f>
        <v>460000</v>
      </c>
      <c r="H132" s="62" t="s">
        <v>157</v>
      </c>
      <c r="I132" s="62" t="s">
        <v>138</v>
      </c>
      <c r="J132" s="62" t="s">
        <v>138</v>
      </c>
      <c r="K132" s="62" t="s">
        <v>30</v>
      </c>
      <c r="L132" s="62" t="s">
        <v>10</v>
      </c>
      <c r="M132" s="62" t="s">
        <v>11</v>
      </c>
      <c r="N132" s="62" t="s">
        <v>12</v>
      </c>
    </row>
    <row r="133" spans="1:14" ht="63">
      <c r="A133" s="64">
        <v>3</v>
      </c>
      <c r="B133" s="61" t="s">
        <v>285</v>
      </c>
      <c r="C133" s="11">
        <v>800000</v>
      </c>
      <c r="D133" s="57">
        <v>1</v>
      </c>
      <c r="E133" s="57">
        <v>800000</v>
      </c>
      <c r="F133" s="11"/>
      <c r="G133" s="11">
        <f t="shared" si="25"/>
        <v>800000</v>
      </c>
      <c r="H133" s="62" t="s">
        <v>157</v>
      </c>
      <c r="I133" s="62" t="s">
        <v>138</v>
      </c>
      <c r="J133" s="62" t="s">
        <v>138</v>
      </c>
      <c r="K133" s="62" t="s">
        <v>30</v>
      </c>
      <c r="L133" s="62" t="s">
        <v>10</v>
      </c>
      <c r="M133" s="62" t="s">
        <v>11</v>
      </c>
      <c r="N133" s="62" t="s">
        <v>12</v>
      </c>
    </row>
    <row r="134" spans="1:14" ht="42">
      <c r="A134" s="64">
        <v>3</v>
      </c>
      <c r="B134" s="61" t="s">
        <v>286</v>
      </c>
      <c r="C134" s="11">
        <v>200000</v>
      </c>
      <c r="D134" s="57">
        <v>1</v>
      </c>
      <c r="E134" s="57">
        <v>200000</v>
      </c>
      <c r="F134" s="11"/>
      <c r="G134" s="11">
        <f t="shared" si="25"/>
        <v>200000</v>
      </c>
      <c r="H134" s="62" t="s">
        <v>157</v>
      </c>
      <c r="I134" s="62" t="s">
        <v>138</v>
      </c>
      <c r="J134" s="62" t="s">
        <v>138</v>
      </c>
      <c r="K134" s="62" t="s">
        <v>30</v>
      </c>
      <c r="L134" s="62" t="s">
        <v>10</v>
      </c>
      <c r="M134" s="62" t="s">
        <v>11</v>
      </c>
      <c r="N134" s="62" t="s">
        <v>12</v>
      </c>
    </row>
    <row r="135" spans="1:14" ht="63">
      <c r="A135" s="64">
        <v>3</v>
      </c>
      <c r="B135" s="61" t="s">
        <v>389</v>
      </c>
      <c r="C135" s="11">
        <v>930000</v>
      </c>
      <c r="D135" s="57">
        <v>1</v>
      </c>
      <c r="E135" s="57">
        <v>930000</v>
      </c>
      <c r="F135" s="11"/>
      <c r="G135" s="11">
        <f t="shared" si="25"/>
        <v>930000</v>
      </c>
      <c r="H135" s="62" t="s">
        <v>153</v>
      </c>
      <c r="I135" s="62" t="s">
        <v>140</v>
      </c>
      <c r="J135" s="62" t="s">
        <v>140</v>
      </c>
      <c r="K135" s="62" t="s">
        <v>30</v>
      </c>
      <c r="L135" s="62" t="s">
        <v>10</v>
      </c>
      <c r="M135" s="62" t="s">
        <v>11</v>
      </c>
      <c r="N135" s="62" t="s">
        <v>12</v>
      </c>
    </row>
    <row r="136" spans="1:14" ht="63">
      <c r="A136" s="64">
        <v>3</v>
      </c>
      <c r="B136" s="61" t="s">
        <v>287</v>
      </c>
      <c r="C136" s="11">
        <v>930000</v>
      </c>
      <c r="D136" s="57">
        <v>1</v>
      </c>
      <c r="E136" s="57">
        <v>930000</v>
      </c>
      <c r="F136" s="11"/>
      <c r="G136" s="11">
        <f t="shared" si="25"/>
        <v>930000</v>
      </c>
      <c r="H136" s="62" t="s">
        <v>144</v>
      </c>
      <c r="I136" s="62" t="s">
        <v>125</v>
      </c>
      <c r="J136" s="62" t="s">
        <v>125</v>
      </c>
      <c r="K136" s="62" t="s">
        <v>30</v>
      </c>
      <c r="L136" s="62" t="s">
        <v>10</v>
      </c>
      <c r="M136" s="62" t="s">
        <v>11</v>
      </c>
      <c r="N136" s="62" t="s">
        <v>12</v>
      </c>
    </row>
    <row r="137" spans="1:14" ht="63">
      <c r="A137" s="64">
        <v>3</v>
      </c>
      <c r="B137" s="61" t="s">
        <v>288</v>
      </c>
      <c r="C137" s="11">
        <v>180000</v>
      </c>
      <c r="D137" s="57">
        <v>1</v>
      </c>
      <c r="E137" s="57">
        <v>180000</v>
      </c>
      <c r="F137" s="11"/>
      <c r="G137" s="11">
        <f>E137+F137</f>
        <v>180000</v>
      </c>
      <c r="H137" s="62" t="s">
        <v>157</v>
      </c>
      <c r="I137" s="62" t="s">
        <v>138</v>
      </c>
      <c r="J137" s="62" t="s">
        <v>138</v>
      </c>
      <c r="K137" s="62" t="s">
        <v>30</v>
      </c>
      <c r="L137" s="62" t="s">
        <v>10</v>
      </c>
      <c r="M137" s="62" t="s">
        <v>11</v>
      </c>
      <c r="N137" s="62" t="s">
        <v>12</v>
      </c>
    </row>
    <row r="138" spans="1:14" ht="63">
      <c r="A138" s="64">
        <v>3</v>
      </c>
      <c r="B138" s="61" t="s">
        <v>390</v>
      </c>
      <c r="C138" s="11">
        <v>3500000</v>
      </c>
      <c r="D138" s="57">
        <v>1</v>
      </c>
      <c r="E138" s="57">
        <v>3500000</v>
      </c>
      <c r="F138" s="11"/>
      <c r="G138" s="11">
        <f t="shared" ref="G138:G142" si="26">E138+F138</f>
        <v>3500000</v>
      </c>
      <c r="H138" s="62" t="s">
        <v>153</v>
      </c>
      <c r="I138" s="62" t="s">
        <v>140</v>
      </c>
      <c r="J138" s="62" t="s">
        <v>140</v>
      </c>
      <c r="K138" s="62" t="s">
        <v>30</v>
      </c>
      <c r="L138" s="62" t="s">
        <v>10</v>
      </c>
      <c r="M138" s="62" t="s">
        <v>11</v>
      </c>
      <c r="N138" s="62" t="s">
        <v>12</v>
      </c>
    </row>
    <row r="139" spans="1:14" ht="63">
      <c r="A139" s="64">
        <v>3</v>
      </c>
      <c r="B139" s="61" t="s">
        <v>289</v>
      </c>
      <c r="C139" s="11">
        <v>3500000</v>
      </c>
      <c r="D139" s="57">
        <v>1</v>
      </c>
      <c r="E139" s="57">
        <v>3500000</v>
      </c>
      <c r="F139" s="11"/>
      <c r="G139" s="11">
        <f t="shared" si="26"/>
        <v>3500000</v>
      </c>
      <c r="H139" s="62" t="s">
        <v>109</v>
      </c>
      <c r="I139" s="62" t="s">
        <v>108</v>
      </c>
      <c r="J139" s="62" t="s">
        <v>108</v>
      </c>
      <c r="K139" s="62" t="s">
        <v>30</v>
      </c>
      <c r="L139" s="62" t="s">
        <v>10</v>
      </c>
      <c r="M139" s="62" t="s">
        <v>11</v>
      </c>
      <c r="N139" s="62" t="s">
        <v>12</v>
      </c>
    </row>
    <row r="140" spans="1:14" ht="42">
      <c r="A140" s="64">
        <v>3</v>
      </c>
      <c r="B140" s="61" t="s">
        <v>391</v>
      </c>
      <c r="C140" s="11">
        <v>3500000</v>
      </c>
      <c r="D140" s="57">
        <v>1</v>
      </c>
      <c r="E140" s="57">
        <v>3500000</v>
      </c>
      <c r="F140" s="11"/>
      <c r="G140" s="11">
        <f t="shared" si="26"/>
        <v>3500000</v>
      </c>
      <c r="H140" s="62" t="s">
        <v>153</v>
      </c>
      <c r="I140" s="62" t="s">
        <v>140</v>
      </c>
      <c r="J140" s="62" t="s">
        <v>140</v>
      </c>
      <c r="K140" s="62" t="s">
        <v>30</v>
      </c>
      <c r="L140" s="62" t="s">
        <v>10</v>
      </c>
      <c r="M140" s="62" t="s">
        <v>11</v>
      </c>
      <c r="N140" s="62" t="s">
        <v>12</v>
      </c>
    </row>
    <row r="141" spans="1:14" ht="42">
      <c r="A141" s="64">
        <v>3</v>
      </c>
      <c r="B141" s="61" t="s">
        <v>290</v>
      </c>
      <c r="C141" s="11">
        <v>3500000</v>
      </c>
      <c r="D141" s="57">
        <v>1</v>
      </c>
      <c r="E141" s="57">
        <v>3500000</v>
      </c>
      <c r="F141" s="11"/>
      <c r="G141" s="11">
        <f t="shared" si="26"/>
        <v>3500000</v>
      </c>
      <c r="H141" s="62" t="s">
        <v>109</v>
      </c>
      <c r="I141" s="62" t="s">
        <v>108</v>
      </c>
      <c r="J141" s="62" t="s">
        <v>108</v>
      </c>
      <c r="K141" s="62" t="s">
        <v>30</v>
      </c>
      <c r="L141" s="62" t="s">
        <v>10</v>
      </c>
      <c r="M141" s="62" t="s">
        <v>11</v>
      </c>
      <c r="N141" s="62" t="s">
        <v>12</v>
      </c>
    </row>
    <row r="142" spans="1:14" ht="42">
      <c r="A142" s="64">
        <v>3</v>
      </c>
      <c r="B142" s="61" t="s">
        <v>291</v>
      </c>
      <c r="C142" s="11">
        <v>3500000</v>
      </c>
      <c r="D142" s="57">
        <v>1</v>
      </c>
      <c r="E142" s="57">
        <v>3500000</v>
      </c>
      <c r="F142" s="11"/>
      <c r="G142" s="11">
        <f t="shared" si="26"/>
        <v>3500000</v>
      </c>
      <c r="H142" s="62" t="s">
        <v>144</v>
      </c>
      <c r="I142" s="62" t="s">
        <v>125</v>
      </c>
      <c r="J142" s="62" t="s">
        <v>125</v>
      </c>
      <c r="K142" s="62" t="s">
        <v>30</v>
      </c>
      <c r="L142" s="62" t="s">
        <v>10</v>
      </c>
      <c r="M142" s="62" t="s">
        <v>11</v>
      </c>
      <c r="N142" s="62" t="s">
        <v>12</v>
      </c>
    </row>
    <row r="143" spans="1:14" ht="42">
      <c r="A143" s="64">
        <v>3</v>
      </c>
      <c r="B143" s="61" t="s">
        <v>292</v>
      </c>
      <c r="C143" s="11">
        <v>250000</v>
      </c>
      <c r="D143" s="57">
        <v>1</v>
      </c>
      <c r="E143" s="57">
        <v>250000</v>
      </c>
      <c r="F143" s="11"/>
      <c r="G143" s="11">
        <f>E143+F143</f>
        <v>250000</v>
      </c>
      <c r="H143" s="62" t="s">
        <v>147</v>
      </c>
      <c r="I143" s="62" t="s">
        <v>148</v>
      </c>
      <c r="J143" s="62" t="s">
        <v>41</v>
      </c>
      <c r="K143" s="62" t="s">
        <v>34</v>
      </c>
      <c r="L143" s="62" t="s">
        <v>10</v>
      </c>
      <c r="M143" s="62" t="s">
        <v>11</v>
      </c>
      <c r="N143" s="62" t="s">
        <v>12</v>
      </c>
    </row>
    <row r="144" spans="1:14" ht="42">
      <c r="A144" s="64">
        <v>3</v>
      </c>
      <c r="B144" s="61" t="s">
        <v>293</v>
      </c>
      <c r="C144" s="11">
        <v>1200000</v>
      </c>
      <c r="D144" s="57">
        <v>1</v>
      </c>
      <c r="E144" s="57">
        <v>1200000</v>
      </c>
      <c r="F144" s="11"/>
      <c r="G144" s="11">
        <f>E144+F144</f>
        <v>1200000</v>
      </c>
      <c r="H144" s="62" t="s">
        <v>20</v>
      </c>
      <c r="I144" s="62" t="s">
        <v>16</v>
      </c>
      <c r="J144" s="62" t="s">
        <v>21</v>
      </c>
      <c r="K144" s="62" t="s">
        <v>22</v>
      </c>
      <c r="L144" s="62" t="s">
        <v>10</v>
      </c>
      <c r="M144" s="62" t="s">
        <v>11</v>
      </c>
      <c r="N144" s="62" t="s">
        <v>12</v>
      </c>
    </row>
    <row r="145" spans="1:14" ht="42">
      <c r="A145" s="64">
        <v>3</v>
      </c>
      <c r="B145" s="61" t="s">
        <v>294</v>
      </c>
      <c r="C145" s="11">
        <v>350000</v>
      </c>
      <c r="D145" s="57">
        <v>1</v>
      </c>
      <c r="E145" s="57">
        <v>350000</v>
      </c>
      <c r="F145" s="11"/>
      <c r="G145" s="11">
        <f t="shared" ref="G145:G151" si="27">E145+F145</f>
        <v>350000</v>
      </c>
      <c r="H145" s="62" t="s">
        <v>23</v>
      </c>
      <c r="I145" s="62" t="s">
        <v>24</v>
      </c>
      <c r="J145" s="62" t="s">
        <v>24</v>
      </c>
      <c r="K145" s="62" t="s">
        <v>25</v>
      </c>
      <c r="L145" s="62" t="s">
        <v>10</v>
      </c>
      <c r="M145" s="62" t="s">
        <v>11</v>
      </c>
      <c r="N145" s="62" t="s">
        <v>12</v>
      </c>
    </row>
    <row r="146" spans="1:14" ht="63">
      <c r="A146" s="64">
        <v>3</v>
      </c>
      <c r="B146" s="61" t="s">
        <v>295</v>
      </c>
      <c r="C146" s="11">
        <v>350000</v>
      </c>
      <c r="D146" s="57">
        <v>1</v>
      </c>
      <c r="E146" s="57">
        <v>350000</v>
      </c>
      <c r="F146" s="11"/>
      <c r="G146" s="11">
        <f t="shared" si="27"/>
        <v>350000</v>
      </c>
      <c r="H146" s="62" t="s">
        <v>23</v>
      </c>
      <c r="I146" s="62" t="s">
        <v>24</v>
      </c>
      <c r="J146" s="62" t="s">
        <v>24</v>
      </c>
      <c r="K146" s="62" t="s">
        <v>25</v>
      </c>
      <c r="L146" s="62" t="s">
        <v>10</v>
      </c>
      <c r="M146" s="62" t="s">
        <v>11</v>
      </c>
      <c r="N146" s="62" t="s">
        <v>12</v>
      </c>
    </row>
    <row r="147" spans="1:14" ht="63">
      <c r="A147" s="64">
        <v>3</v>
      </c>
      <c r="B147" s="61" t="s">
        <v>296</v>
      </c>
      <c r="C147" s="11">
        <v>50000</v>
      </c>
      <c r="D147" s="57">
        <v>10</v>
      </c>
      <c r="E147" s="57">
        <v>500000</v>
      </c>
      <c r="F147" s="11"/>
      <c r="G147" s="11">
        <f t="shared" si="27"/>
        <v>500000</v>
      </c>
      <c r="H147" s="62" t="s">
        <v>23</v>
      </c>
      <c r="I147" s="62" t="s">
        <v>24</v>
      </c>
      <c r="J147" s="62" t="s">
        <v>24</v>
      </c>
      <c r="K147" s="62" t="s">
        <v>25</v>
      </c>
      <c r="L147" s="62" t="s">
        <v>10</v>
      </c>
      <c r="M147" s="62" t="s">
        <v>11</v>
      </c>
      <c r="N147" s="62" t="s">
        <v>12</v>
      </c>
    </row>
    <row r="148" spans="1:14" ht="42">
      <c r="A148" s="64">
        <v>3</v>
      </c>
      <c r="B148" s="61" t="s">
        <v>297</v>
      </c>
      <c r="C148" s="11">
        <v>300000</v>
      </c>
      <c r="D148" s="57">
        <v>1</v>
      </c>
      <c r="E148" s="57">
        <v>300000</v>
      </c>
      <c r="F148" s="11"/>
      <c r="G148" s="11">
        <f t="shared" si="27"/>
        <v>300000</v>
      </c>
      <c r="H148" s="62" t="s">
        <v>23</v>
      </c>
      <c r="I148" s="62" t="s">
        <v>24</v>
      </c>
      <c r="J148" s="62" t="s">
        <v>24</v>
      </c>
      <c r="K148" s="62" t="s">
        <v>25</v>
      </c>
      <c r="L148" s="62" t="s">
        <v>10</v>
      </c>
      <c r="M148" s="62" t="s">
        <v>11</v>
      </c>
      <c r="N148" s="62" t="s">
        <v>12</v>
      </c>
    </row>
    <row r="149" spans="1:14" ht="42">
      <c r="A149" s="64">
        <v>3</v>
      </c>
      <c r="B149" s="61" t="s">
        <v>298</v>
      </c>
      <c r="C149" s="11">
        <v>50000</v>
      </c>
      <c r="D149" s="57">
        <v>5</v>
      </c>
      <c r="E149" s="57">
        <v>250000</v>
      </c>
      <c r="F149" s="11"/>
      <c r="G149" s="11">
        <f t="shared" si="27"/>
        <v>250000</v>
      </c>
      <c r="H149" s="62" t="s">
        <v>23</v>
      </c>
      <c r="I149" s="62" t="s">
        <v>24</v>
      </c>
      <c r="J149" s="62" t="s">
        <v>24</v>
      </c>
      <c r="K149" s="62" t="s">
        <v>25</v>
      </c>
      <c r="L149" s="62" t="s">
        <v>10</v>
      </c>
      <c r="M149" s="62" t="s">
        <v>11</v>
      </c>
      <c r="N149" s="62" t="s">
        <v>12</v>
      </c>
    </row>
    <row r="150" spans="1:14" ht="63">
      <c r="A150" s="64">
        <v>3</v>
      </c>
      <c r="B150" s="61" t="s">
        <v>299</v>
      </c>
      <c r="C150" s="11">
        <v>200000</v>
      </c>
      <c r="D150" s="57">
        <v>10</v>
      </c>
      <c r="E150" s="57">
        <v>2000000</v>
      </c>
      <c r="F150" s="11"/>
      <c r="G150" s="11">
        <f t="shared" si="27"/>
        <v>2000000</v>
      </c>
      <c r="H150" s="62" t="s">
        <v>23</v>
      </c>
      <c r="I150" s="62" t="s">
        <v>24</v>
      </c>
      <c r="J150" s="62" t="s">
        <v>24</v>
      </c>
      <c r="K150" s="62" t="s">
        <v>25</v>
      </c>
      <c r="L150" s="62" t="s">
        <v>10</v>
      </c>
      <c r="M150" s="62" t="s">
        <v>11</v>
      </c>
      <c r="N150" s="62" t="s">
        <v>12</v>
      </c>
    </row>
    <row r="151" spans="1:14" ht="42">
      <c r="A151" s="64">
        <v>3</v>
      </c>
      <c r="B151" s="61" t="s">
        <v>300</v>
      </c>
      <c r="C151" s="11">
        <v>200000</v>
      </c>
      <c r="D151" s="57">
        <v>5</v>
      </c>
      <c r="E151" s="57">
        <v>1000000</v>
      </c>
      <c r="F151" s="11"/>
      <c r="G151" s="11">
        <f t="shared" si="27"/>
        <v>1000000</v>
      </c>
      <c r="H151" s="62" t="s">
        <v>23</v>
      </c>
      <c r="I151" s="62" t="s">
        <v>24</v>
      </c>
      <c r="J151" s="62" t="s">
        <v>24</v>
      </c>
      <c r="K151" s="62" t="s">
        <v>25</v>
      </c>
      <c r="L151" s="62" t="s">
        <v>10</v>
      </c>
      <c r="M151" s="62" t="s">
        <v>11</v>
      </c>
      <c r="N151" s="62" t="s">
        <v>12</v>
      </c>
    </row>
    <row r="152" spans="1:14" ht="42">
      <c r="A152" s="64">
        <v>3</v>
      </c>
      <c r="B152" s="61" t="s">
        <v>301</v>
      </c>
      <c r="C152" s="11">
        <v>400000</v>
      </c>
      <c r="D152" s="57">
        <v>1</v>
      </c>
      <c r="E152" s="57">
        <v>400000</v>
      </c>
      <c r="F152" s="11"/>
      <c r="G152" s="11">
        <f>E152+F152</f>
        <v>400000</v>
      </c>
      <c r="H152" s="62" t="s">
        <v>23</v>
      </c>
      <c r="I152" s="62" t="s">
        <v>24</v>
      </c>
      <c r="J152" s="62" t="s">
        <v>24</v>
      </c>
      <c r="K152" s="62" t="s">
        <v>25</v>
      </c>
      <c r="L152" s="62" t="s">
        <v>10</v>
      </c>
      <c r="M152" s="62" t="s">
        <v>11</v>
      </c>
      <c r="N152" s="62" t="s">
        <v>12</v>
      </c>
    </row>
    <row r="153" spans="1:14" ht="42">
      <c r="A153" s="64">
        <v>3</v>
      </c>
      <c r="B153" s="61" t="s">
        <v>302</v>
      </c>
      <c r="C153" s="11">
        <v>460000</v>
      </c>
      <c r="D153" s="57">
        <v>1</v>
      </c>
      <c r="E153" s="57">
        <v>460000</v>
      </c>
      <c r="F153" s="11"/>
      <c r="G153" s="11">
        <f t="shared" ref="G153:G157" si="28">E153+F153</f>
        <v>460000</v>
      </c>
      <c r="H153" s="62" t="s">
        <v>23</v>
      </c>
      <c r="I153" s="62" t="s">
        <v>24</v>
      </c>
      <c r="J153" s="62" t="s">
        <v>24</v>
      </c>
      <c r="K153" s="62" t="s">
        <v>25</v>
      </c>
      <c r="L153" s="62" t="s">
        <v>10</v>
      </c>
      <c r="M153" s="62" t="s">
        <v>11</v>
      </c>
      <c r="N153" s="62" t="s">
        <v>12</v>
      </c>
    </row>
    <row r="154" spans="1:14" ht="63">
      <c r="A154" s="64">
        <v>3</v>
      </c>
      <c r="B154" s="61" t="s">
        <v>303</v>
      </c>
      <c r="C154" s="11">
        <v>260000</v>
      </c>
      <c r="D154" s="57">
        <v>1</v>
      </c>
      <c r="E154" s="57">
        <v>260000</v>
      </c>
      <c r="F154" s="11"/>
      <c r="G154" s="11">
        <f t="shared" si="28"/>
        <v>260000</v>
      </c>
      <c r="H154" s="62" t="s">
        <v>23</v>
      </c>
      <c r="I154" s="62" t="s">
        <v>24</v>
      </c>
      <c r="J154" s="62" t="s">
        <v>24</v>
      </c>
      <c r="K154" s="62" t="s">
        <v>25</v>
      </c>
      <c r="L154" s="62" t="s">
        <v>10</v>
      </c>
      <c r="M154" s="62" t="s">
        <v>11</v>
      </c>
      <c r="N154" s="62" t="s">
        <v>12</v>
      </c>
    </row>
    <row r="155" spans="1:14" ht="42">
      <c r="A155" s="64">
        <v>3</v>
      </c>
      <c r="B155" s="61" t="s">
        <v>304</v>
      </c>
      <c r="C155" s="11">
        <v>500000</v>
      </c>
      <c r="D155" s="57">
        <v>1</v>
      </c>
      <c r="E155" s="57">
        <v>500000</v>
      </c>
      <c r="F155" s="11"/>
      <c r="G155" s="11">
        <f t="shared" si="28"/>
        <v>500000</v>
      </c>
      <c r="H155" s="62" t="s">
        <v>23</v>
      </c>
      <c r="I155" s="62" t="s">
        <v>24</v>
      </c>
      <c r="J155" s="62" t="s">
        <v>24</v>
      </c>
      <c r="K155" s="62" t="s">
        <v>25</v>
      </c>
      <c r="L155" s="62" t="s">
        <v>10</v>
      </c>
      <c r="M155" s="62" t="s">
        <v>11</v>
      </c>
      <c r="N155" s="62" t="s">
        <v>12</v>
      </c>
    </row>
    <row r="156" spans="1:14" ht="42">
      <c r="A156" s="64">
        <v>3</v>
      </c>
      <c r="B156" s="61" t="s">
        <v>305</v>
      </c>
      <c r="C156" s="11">
        <v>650000</v>
      </c>
      <c r="D156" s="57">
        <v>1</v>
      </c>
      <c r="E156" s="57">
        <v>650000</v>
      </c>
      <c r="F156" s="11"/>
      <c r="G156" s="11">
        <f t="shared" si="28"/>
        <v>650000</v>
      </c>
      <c r="H156" s="62" t="s">
        <v>23</v>
      </c>
      <c r="I156" s="62" t="s">
        <v>24</v>
      </c>
      <c r="J156" s="62" t="s">
        <v>24</v>
      </c>
      <c r="K156" s="62" t="s">
        <v>25</v>
      </c>
      <c r="L156" s="62" t="s">
        <v>10</v>
      </c>
      <c r="M156" s="62" t="s">
        <v>11</v>
      </c>
      <c r="N156" s="62" t="s">
        <v>12</v>
      </c>
    </row>
    <row r="157" spans="1:14" ht="63">
      <c r="A157" s="64">
        <v>3</v>
      </c>
      <c r="B157" s="61" t="s">
        <v>306</v>
      </c>
      <c r="C157" s="11">
        <v>300000</v>
      </c>
      <c r="D157" s="57">
        <v>1</v>
      </c>
      <c r="E157" s="57">
        <v>300000</v>
      </c>
      <c r="F157" s="11"/>
      <c r="G157" s="11">
        <f t="shared" si="28"/>
        <v>300000</v>
      </c>
      <c r="H157" s="62" t="s">
        <v>23</v>
      </c>
      <c r="I157" s="62" t="s">
        <v>24</v>
      </c>
      <c r="J157" s="62" t="s">
        <v>24</v>
      </c>
      <c r="K157" s="62" t="s">
        <v>25</v>
      </c>
      <c r="L157" s="62" t="s">
        <v>10</v>
      </c>
      <c r="M157" s="62" t="s">
        <v>11</v>
      </c>
      <c r="N157" s="62" t="s">
        <v>12</v>
      </c>
    </row>
    <row r="158" spans="1:14" ht="63">
      <c r="A158" s="64">
        <v>3</v>
      </c>
      <c r="B158" s="61" t="s">
        <v>307</v>
      </c>
      <c r="C158" s="11">
        <v>1000000</v>
      </c>
      <c r="D158" s="57">
        <v>1</v>
      </c>
      <c r="E158" s="57">
        <v>1000000</v>
      </c>
      <c r="F158" s="11"/>
      <c r="G158" s="11">
        <f>E158+F158</f>
        <v>1000000</v>
      </c>
      <c r="H158" s="62" t="s">
        <v>48</v>
      </c>
      <c r="I158" s="62" t="s">
        <v>49</v>
      </c>
      <c r="J158" s="62" t="s">
        <v>50</v>
      </c>
      <c r="K158" s="62" t="s">
        <v>22</v>
      </c>
      <c r="L158" s="62" t="s">
        <v>10</v>
      </c>
      <c r="M158" s="62" t="s">
        <v>11</v>
      </c>
      <c r="N158" s="62" t="s">
        <v>12</v>
      </c>
    </row>
    <row r="159" spans="1:14" ht="63">
      <c r="A159" s="64">
        <v>3</v>
      </c>
      <c r="B159" s="61" t="s">
        <v>308</v>
      </c>
      <c r="C159" s="11">
        <v>1200000</v>
      </c>
      <c r="D159" s="57">
        <v>1</v>
      </c>
      <c r="E159" s="57">
        <v>1200000</v>
      </c>
      <c r="F159" s="11"/>
      <c r="G159" s="11">
        <f>E159+F159</f>
        <v>1200000</v>
      </c>
      <c r="H159" s="62" t="s">
        <v>46</v>
      </c>
      <c r="I159" s="62" t="s">
        <v>47</v>
      </c>
      <c r="J159" s="62" t="s">
        <v>44</v>
      </c>
      <c r="K159" s="62" t="s">
        <v>34</v>
      </c>
      <c r="L159" s="62" t="s">
        <v>10</v>
      </c>
      <c r="M159" s="62" t="s">
        <v>11</v>
      </c>
      <c r="N159" s="62" t="s">
        <v>12</v>
      </c>
    </row>
    <row r="160" spans="1:14" ht="63">
      <c r="A160" s="64">
        <v>3</v>
      </c>
      <c r="B160" s="61" t="s">
        <v>309</v>
      </c>
      <c r="C160" s="11">
        <v>850000</v>
      </c>
      <c r="D160" s="57">
        <v>1</v>
      </c>
      <c r="E160" s="57">
        <v>850000</v>
      </c>
      <c r="F160" s="11"/>
      <c r="G160" s="11">
        <f>E160+F160</f>
        <v>850000</v>
      </c>
      <c r="H160" s="62" t="s">
        <v>20</v>
      </c>
      <c r="I160" s="62" t="s">
        <v>16</v>
      </c>
      <c r="J160" s="62" t="s">
        <v>21</v>
      </c>
      <c r="K160" s="62" t="s">
        <v>22</v>
      </c>
      <c r="L160" s="62" t="s">
        <v>10</v>
      </c>
      <c r="M160" s="62" t="s">
        <v>11</v>
      </c>
      <c r="N160" s="62" t="s">
        <v>12</v>
      </c>
    </row>
    <row r="161" spans="1:14" ht="42">
      <c r="A161" s="64">
        <v>3</v>
      </c>
      <c r="B161" s="61" t="s">
        <v>310</v>
      </c>
      <c r="C161" s="11">
        <v>1000000</v>
      </c>
      <c r="D161" s="57">
        <v>1</v>
      </c>
      <c r="E161" s="57">
        <v>1000000</v>
      </c>
      <c r="F161" s="11"/>
      <c r="G161" s="11">
        <f t="shared" ref="G161:G162" si="29">E161+F161</f>
        <v>1000000</v>
      </c>
      <c r="H161" s="62" t="s">
        <v>70</v>
      </c>
      <c r="I161" s="62" t="s">
        <v>71</v>
      </c>
      <c r="J161" s="62" t="s">
        <v>71</v>
      </c>
      <c r="K161" s="62" t="s">
        <v>34</v>
      </c>
      <c r="L161" s="62" t="s">
        <v>10</v>
      </c>
      <c r="M161" s="62" t="s">
        <v>11</v>
      </c>
      <c r="N161" s="62" t="s">
        <v>12</v>
      </c>
    </row>
    <row r="162" spans="1:14" ht="63">
      <c r="A162" s="64">
        <v>3</v>
      </c>
      <c r="B162" s="61" t="s">
        <v>311</v>
      </c>
      <c r="C162" s="11">
        <v>150000</v>
      </c>
      <c r="D162" s="57">
        <v>1</v>
      </c>
      <c r="E162" s="57">
        <v>150000</v>
      </c>
      <c r="F162" s="11"/>
      <c r="G162" s="11">
        <f t="shared" si="29"/>
        <v>150000</v>
      </c>
      <c r="H162" s="62" t="s">
        <v>70</v>
      </c>
      <c r="I162" s="62" t="s">
        <v>71</v>
      </c>
      <c r="J162" s="62" t="s">
        <v>71</v>
      </c>
      <c r="K162" s="62" t="s">
        <v>34</v>
      </c>
      <c r="L162" s="62" t="s">
        <v>10</v>
      </c>
      <c r="M162" s="62" t="s">
        <v>11</v>
      </c>
      <c r="N162" s="62" t="s">
        <v>12</v>
      </c>
    </row>
    <row r="163" spans="1:14" ht="42">
      <c r="A163" s="64">
        <v>3</v>
      </c>
      <c r="B163" s="61" t="s">
        <v>312</v>
      </c>
      <c r="C163" s="11">
        <v>460000</v>
      </c>
      <c r="D163" s="57">
        <v>1</v>
      </c>
      <c r="E163" s="57">
        <v>460000</v>
      </c>
      <c r="F163" s="11"/>
      <c r="G163" s="11">
        <f t="shared" ref="G163:G164" si="30">E163+F163</f>
        <v>460000</v>
      </c>
      <c r="H163" s="62" t="s">
        <v>70</v>
      </c>
      <c r="I163" s="62" t="s">
        <v>71</v>
      </c>
      <c r="J163" s="62" t="s">
        <v>71</v>
      </c>
      <c r="K163" s="62" t="s">
        <v>34</v>
      </c>
      <c r="L163" s="62" t="s">
        <v>10</v>
      </c>
      <c r="M163" s="62" t="s">
        <v>11</v>
      </c>
      <c r="N163" s="62" t="s">
        <v>12</v>
      </c>
    </row>
    <row r="164" spans="1:14" ht="42">
      <c r="A164" s="64">
        <v>3</v>
      </c>
      <c r="B164" s="61" t="s">
        <v>313</v>
      </c>
      <c r="C164" s="11">
        <v>1000000</v>
      </c>
      <c r="D164" s="57">
        <v>1</v>
      </c>
      <c r="E164" s="57">
        <v>1000000</v>
      </c>
      <c r="F164" s="11"/>
      <c r="G164" s="11">
        <f t="shared" si="30"/>
        <v>1000000</v>
      </c>
      <c r="H164" s="62" t="s">
        <v>70</v>
      </c>
      <c r="I164" s="62" t="s">
        <v>71</v>
      </c>
      <c r="J164" s="62" t="s">
        <v>71</v>
      </c>
      <c r="K164" s="62" t="s">
        <v>34</v>
      </c>
      <c r="L164" s="62" t="s">
        <v>10</v>
      </c>
      <c r="M164" s="62" t="s">
        <v>11</v>
      </c>
      <c r="N164" s="62" t="s">
        <v>12</v>
      </c>
    </row>
    <row r="165" spans="1:14" ht="42">
      <c r="A165" s="64">
        <v>3</v>
      </c>
      <c r="B165" s="61" t="s">
        <v>314</v>
      </c>
      <c r="C165" s="11">
        <v>100000</v>
      </c>
      <c r="D165" s="57">
        <v>1</v>
      </c>
      <c r="E165" s="57">
        <v>100000</v>
      </c>
      <c r="F165" s="11"/>
      <c r="G165" s="11">
        <f>E165+F165</f>
        <v>100000</v>
      </c>
      <c r="H165" s="62" t="s">
        <v>70</v>
      </c>
      <c r="I165" s="62" t="s">
        <v>71</v>
      </c>
      <c r="J165" s="62" t="s">
        <v>71</v>
      </c>
      <c r="K165" s="62" t="s">
        <v>34</v>
      </c>
      <c r="L165" s="62" t="s">
        <v>10</v>
      </c>
      <c r="M165" s="62" t="s">
        <v>11</v>
      </c>
      <c r="N165" s="62" t="s">
        <v>12</v>
      </c>
    </row>
    <row r="166" spans="1:14" ht="42">
      <c r="A166" s="64">
        <v>3</v>
      </c>
      <c r="B166" s="61" t="s">
        <v>315</v>
      </c>
      <c r="C166" s="11">
        <v>900000</v>
      </c>
      <c r="D166" s="57">
        <v>1</v>
      </c>
      <c r="E166" s="57">
        <v>900000</v>
      </c>
      <c r="F166" s="11"/>
      <c r="G166" s="11">
        <f t="shared" ref="G166:G167" si="31">E166+F166</f>
        <v>900000</v>
      </c>
      <c r="H166" s="62" t="s">
        <v>70</v>
      </c>
      <c r="I166" s="62" t="s">
        <v>71</v>
      </c>
      <c r="J166" s="62" t="s">
        <v>71</v>
      </c>
      <c r="K166" s="62" t="s">
        <v>34</v>
      </c>
      <c r="L166" s="62" t="s">
        <v>10</v>
      </c>
      <c r="M166" s="62" t="s">
        <v>11</v>
      </c>
      <c r="N166" s="62" t="s">
        <v>12</v>
      </c>
    </row>
    <row r="167" spans="1:14" ht="42">
      <c r="A167" s="64">
        <v>3</v>
      </c>
      <c r="B167" s="61" t="s">
        <v>316</v>
      </c>
      <c r="C167" s="11">
        <v>600000</v>
      </c>
      <c r="D167" s="57">
        <v>1</v>
      </c>
      <c r="E167" s="57">
        <v>600000</v>
      </c>
      <c r="F167" s="11"/>
      <c r="G167" s="11">
        <f t="shared" si="31"/>
        <v>600000</v>
      </c>
      <c r="H167" s="62" t="s">
        <v>70</v>
      </c>
      <c r="I167" s="62" t="s">
        <v>71</v>
      </c>
      <c r="J167" s="62" t="s">
        <v>71</v>
      </c>
      <c r="K167" s="62" t="s">
        <v>34</v>
      </c>
      <c r="L167" s="62" t="s">
        <v>10</v>
      </c>
      <c r="M167" s="62" t="s">
        <v>11</v>
      </c>
      <c r="N167" s="62" t="s">
        <v>12</v>
      </c>
    </row>
    <row r="168" spans="1:14" ht="63">
      <c r="A168" s="64">
        <v>3</v>
      </c>
      <c r="B168" s="61" t="s">
        <v>392</v>
      </c>
      <c r="C168" s="11">
        <v>1300000</v>
      </c>
      <c r="D168" s="57">
        <v>1</v>
      </c>
      <c r="E168" s="57">
        <v>1300000</v>
      </c>
      <c r="F168" s="11"/>
      <c r="G168" s="11">
        <f t="shared" ref="G168:G173" si="32">E168+F168</f>
        <v>1300000</v>
      </c>
      <c r="H168" s="62" t="s">
        <v>65</v>
      </c>
      <c r="I168" s="62" t="s">
        <v>66</v>
      </c>
      <c r="J168" s="62" t="s">
        <v>67</v>
      </c>
      <c r="K168" s="62" t="s">
        <v>34</v>
      </c>
      <c r="L168" s="62" t="s">
        <v>10</v>
      </c>
      <c r="M168" s="62" t="s">
        <v>11</v>
      </c>
      <c r="N168" s="62" t="s">
        <v>12</v>
      </c>
    </row>
    <row r="169" spans="1:14" ht="42">
      <c r="A169" s="64">
        <v>3</v>
      </c>
      <c r="B169" s="61" t="s">
        <v>317</v>
      </c>
      <c r="C169" s="11">
        <v>1000000</v>
      </c>
      <c r="D169" s="57">
        <v>1</v>
      </c>
      <c r="E169" s="57">
        <v>1000000</v>
      </c>
      <c r="F169" s="11"/>
      <c r="G169" s="11">
        <f t="shared" si="32"/>
        <v>1000000</v>
      </c>
      <c r="H169" s="62" t="s">
        <v>65</v>
      </c>
      <c r="I169" s="62" t="s">
        <v>66</v>
      </c>
      <c r="J169" s="62" t="s">
        <v>67</v>
      </c>
      <c r="K169" s="62" t="s">
        <v>34</v>
      </c>
      <c r="L169" s="62" t="s">
        <v>10</v>
      </c>
      <c r="M169" s="62" t="s">
        <v>11</v>
      </c>
      <c r="N169" s="62" t="s">
        <v>12</v>
      </c>
    </row>
    <row r="170" spans="1:14" ht="42">
      <c r="A170" s="64">
        <v>3</v>
      </c>
      <c r="B170" s="61" t="s">
        <v>318</v>
      </c>
      <c r="C170" s="11">
        <v>200000</v>
      </c>
      <c r="D170" s="57">
        <v>1</v>
      </c>
      <c r="E170" s="57">
        <v>200000</v>
      </c>
      <c r="F170" s="11"/>
      <c r="G170" s="11">
        <f t="shared" si="32"/>
        <v>200000</v>
      </c>
      <c r="H170" s="62" t="s">
        <v>65</v>
      </c>
      <c r="I170" s="62" t="s">
        <v>66</v>
      </c>
      <c r="J170" s="62" t="s">
        <v>67</v>
      </c>
      <c r="K170" s="62" t="s">
        <v>34</v>
      </c>
      <c r="L170" s="62" t="s">
        <v>10</v>
      </c>
      <c r="M170" s="62" t="s">
        <v>11</v>
      </c>
      <c r="N170" s="62" t="s">
        <v>12</v>
      </c>
    </row>
    <row r="171" spans="1:14" ht="63">
      <c r="A171" s="64">
        <v>3</v>
      </c>
      <c r="B171" s="61" t="s">
        <v>319</v>
      </c>
      <c r="C171" s="11">
        <v>450000</v>
      </c>
      <c r="D171" s="57">
        <v>1</v>
      </c>
      <c r="E171" s="57">
        <v>450000</v>
      </c>
      <c r="F171" s="11"/>
      <c r="G171" s="11">
        <f t="shared" si="32"/>
        <v>450000</v>
      </c>
      <c r="H171" s="62" t="s">
        <v>65</v>
      </c>
      <c r="I171" s="62" t="s">
        <v>66</v>
      </c>
      <c r="J171" s="62" t="s">
        <v>67</v>
      </c>
      <c r="K171" s="62" t="s">
        <v>34</v>
      </c>
      <c r="L171" s="62" t="s">
        <v>10</v>
      </c>
      <c r="M171" s="62" t="s">
        <v>11</v>
      </c>
      <c r="N171" s="62" t="s">
        <v>12</v>
      </c>
    </row>
    <row r="172" spans="1:14" ht="63">
      <c r="A172" s="64">
        <v>3</v>
      </c>
      <c r="B172" s="61" t="s">
        <v>320</v>
      </c>
      <c r="C172" s="11">
        <v>350000</v>
      </c>
      <c r="D172" s="57">
        <v>1</v>
      </c>
      <c r="E172" s="57">
        <v>350000</v>
      </c>
      <c r="F172" s="11"/>
      <c r="G172" s="11">
        <f t="shared" si="32"/>
        <v>350000</v>
      </c>
      <c r="H172" s="62" t="s">
        <v>145</v>
      </c>
      <c r="I172" s="62" t="s">
        <v>146</v>
      </c>
      <c r="J172" s="62" t="s">
        <v>146</v>
      </c>
      <c r="K172" s="62" t="s">
        <v>34</v>
      </c>
      <c r="L172" s="62" t="s">
        <v>10</v>
      </c>
      <c r="M172" s="62" t="s">
        <v>11</v>
      </c>
      <c r="N172" s="62" t="s">
        <v>12</v>
      </c>
    </row>
    <row r="173" spans="1:14" ht="42">
      <c r="A173" s="64">
        <v>3</v>
      </c>
      <c r="B173" s="61" t="s">
        <v>371</v>
      </c>
      <c r="C173" s="11">
        <v>280000</v>
      </c>
      <c r="D173" s="57">
        <v>1</v>
      </c>
      <c r="E173" s="57">
        <v>280000</v>
      </c>
      <c r="F173" s="11"/>
      <c r="G173" s="11">
        <f t="shared" si="32"/>
        <v>280000</v>
      </c>
      <c r="H173" s="62" t="s">
        <v>145</v>
      </c>
      <c r="I173" s="62" t="s">
        <v>146</v>
      </c>
      <c r="J173" s="62" t="s">
        <v>146</v>
      </c>
      <c r="K173" s="62" t="s">
        <v>34</v>
      </c>
      <c r="L173" s="62" t="s">
        <v>10</v>
      </c>
      <c r="M173" s="62" t="s">
        <v>11</v>
      </c>
      <c r="N173" s="62" t="s">
        <v>12</v>
      </c>
    </row>
    <row r="174" spans="1:14" ht="63">
      <c r="A174" s="64">
        <v>3</v>
      </c>
      <c r="B174" s="61" t="s">
        <v>321</v>
      </c>
      <c r="C174" s="11">
        <v>1500000</v>
      </c>
      <c r="D174" s="57">
        <v>1</v>
      </c>
      <c r="E174" s="57">
        <v>1500000</v>
      </c>
      <c r="F174" s="11"/>
      <c r="G174" s="11">
        <f t="shared" ref="G174:G188" si="33">E174+F174</f>
        <v>1500000</v>
      </c>
      <c r="H174" s="62" t="s">
        <v>27</v>
      </c>
      <c r="I174" s="62" t="s">
        <v>28</v>
      </c>
      <c r="J174" s="62" t="s">
        <v>29</v>
      </c>
      <c r="K174" s="62" t="s">
        <v>30</v>
      </c>
      <c r="L174" s="62" t="s">
        <v>10</v>
      </c>
      <c r="M174" s="62" t="s">
        <v>11</v>
      </c>
      <c r="N174" s="62" t="s">
        <v>12</v>
      </c>
    </row>
    <row r="175" spans="1:14" ht="63">
      <c r="A175" s="64">
        <v>3</v>
      </c>
      <c r="B175" s="61" t="s">
        <v>322</v>
      </c>
      <c r="C175" s="11">
        <v>38000000</v>
      </c>
      <c r="D175" s="57">
        <v>1</v>
      </c>
      <c r="E175" s="57">
        <v>38000000</v>
      </c>
      <c r="F175" s="11"/>
      <c r="G175" s="11">
        <f t="shared" si="33"/>
        <v>38000000</v>
      </c>
      <c r="H175" s="62" t="s">
        <v>46</v>
      </c>
      <c r="I175" s="62" t="s">
        <v>47</v>
      </c>
      <c r="J175" s="62" t="s">
        <v>44</v>
      </c>
      <c r="K175" s="62" t="s">
        <v>34</v>
      </c>
      <c r="L175" s="62" t="s">
        <v>10</v>
      </c>
      <c r="M175" s="62" t="s">
        <v>11</v>
      </c>
      <c r="N175" s="62" t="s">
        <v>12</v>
      </c>
    </row>
    <row r="176" spans="1:14" ht="42">
      <c r="A176" s="64">
        <v>3</v>
      </c>
      <c r="B176" s="61" t="s">
        <v>323</v>
      </c>
      <c r="C176" s="11">
        <v>500000</v>
      </c>
      <c r="D176" s="57">
        <v>1</v>
      </c>
      <c r="E176" s="57">
        <v>500000</v>
      </c>
      <c r="F176" s="11"/>
      <c r="G176" s="11">
        <f t="shared" si="33"/>
        <v>500000</v>
      </c>
      <c r="H176" s="62" t="s">
        <v>23</v>
      </c>
      <c r="I176" s="62" t="s">
        <v>24</v>
      </c>
      <c r="J176" s="62" t="s">
        <v>24</v>
      </c>
      <c r="K176" s="62" t="s">
        <v>25</v>
      </c>
      <c r="L176" s="62" t="s">
        <v>10</v>
      </c>
      <c r="M176" s="62" t="s">
        <v>11</v>
      </c>
      <c r="N176" s="62" t="s">
        <v>12</v>
      </c>
    </row>
    <row r="177" spans="1:14" ht="63">
      <c r="A177" s="64">
        <v>3</v>
      </c>
      <c r="B177" s="61" t="s">
        <v>324</v>
      </c>
      <c r="C177" s="11">
        <v>4000000</v>
      </c>
      <c r="D177" s="57">
        <v>1</v>
      </c>
      <c r="E177" s="57">
        <v>4000000</v>
      </c>
      <c r="F177" s="11"/>
      <c r="G177" s="11">
        <f t="shared" si="33"/>
        <v>4000000</v>
      </c>
      <c r="H177" s="62" t="s">
        <v>20</v>
      </c>
      <c r="I177" s="62" t="s">
        <v>16</v>
      </c>
      <c r="J177" s="62" t="s">
        <v>21</v>
      </c>
      <c r="K177" s="62" t="s">
        <v>22</v>
      </c>
      <c r="L177" s="62" t="s">
        <v>10</v>
      </c>
      <c r="M177" s="62" t="s">
        <v>11</v>
      </c>
      <c r="N177" s="62" t="s">
        <v>12</v>
      </c>
    </row>
    <row r="178" spans="1:14" ht="63">
      <c r="A178" s="64">
        <v>3</v>
      </c>
      <c r="B178" s="61" t="s">
        <v>325</v>
      </c>
      <c r="C178" s="11">
        <v>320000</v>
      </c>
      <c r="D178" s="57">
        <v>1</v>
      </c>
      <c r="E178" s="57">
        <v>320000</v>
      </c>
      <c r="F178" s="11"/>
      <c r="G178" s="11">
        <f t="shared" si="33"/>
        <v>320000</v>
      </c>
      <c r="H178" s="62" t="s">
        <v>23</v>
      </c>
      <c r="I178" s="62" t="s">
        <v>24</v>
      </c>
      <c r="J178" s="62" t="s">
        <v>24</v>
      </c>
      <c r="K178" s="62" t="s">
        <v>25</v>
      </c>
      <c r="L178" s="62" t="s">
        <v>10</v>
      </c>
      <c r="M178" s="62" t="s">
        <v>11</v>
      </c>
      <c r="N178" s="62" t="s">
        <v>12</v>
      </c>
    </row>
    <row r="179" spans="1:14" ht="42">
      <c r="A179" s="64">
        <v>3</v>
      </c>
      <c r="B179" s="61" t="s">
        <v>203</v>
      </c>
      <c r="C179" s="11">
        <v>1700000</v>
      </c>
      <c r="D179" s="57">
        <v>1</v>
      </c>
      <c r="E179" s="57">
        <v>1700000</v>
      </c>
      <c r="F179" s="11"/>
      <c r="G179" s="11">
        <f t="shared" si="33"/>
        <v>1700000</v>
      </c>
      <c r="H179" s="62" t="s">
        <v>116</v>
      </c>
      <c r="I179" s="62" t="s">
        <v>17</v>
      </c>
      <c r="J179" s="62" t="s">
        <v>117</v>
      </c>
      <c r="K179" s="62" t="s">
        <v>26</v>
      </c>
      <c r="L179" s="62" t="s">
        <v>10</v>
      </c>
      <c r="M179" s="62" t="s">
        <v>11</v>
      </c>
      <c r="N179" s="62" t="s">
        <v>12</v>
      </c>
    </row>
    <row r="180" spans="1:14" ht="63">
      <c r="A180" s="64">
        <v>3</v>
      </c>
      <c r="B180" s="61" t="s">
        <v>326</v>
      </c>
      <c r="C180" s="11">
        <v>2500000</v>
      </c>
      <c r="D180" s="57">
        <v>1</v>
      </c>
      <c r="E180" s="57">
        <v>2500000</v>
      </c>
      <c r="F180" s="11"/>
      <c r="G180" s="11">
        <f t="shared" si="33"/>
        <v>2500000</v>
      </c>
      <c r="H180" s="62" t="s">
        <v>35</v>
      </c>
      <c r="I180" s="62" t="s">
        <v>36</v>
      </c>
      <c r="J180" s="62" t="s">
        <v>36</v>
      </c>
      <c r="K180" s="62" t="s">
        <v>34</v>
      </c>
      <c r="L180" s="62" t="s">
        <v>10</v>
      </c>
      <c r="M180" s="62" t="s">
        <v>11</v>
      </c>
      <c r="N180" s="62" t="s">
        <v>12</v>
      </c>
    </row>
    <row r="181" spans="1:14" ht="42">
      <c r="A181" s="64">
        <v>3</v>
      </c>
      <c r="B181" s="61" t="s">
        <v>327</v>
      </c>
      <c r="C181" s="11">
        <v>1400000</v>
      </c>
      <c r="D181" s="57">
        <v>1</v>
      </c>
      <c r="E181" s="57">
        <v>1400000</v>
      </c>
      <c r="F181" s="11"/>
      <c r="G181" s="11">
        <f t="shared" si="33"/>
        <v>1400000</v>
      </c>
      <c r="H181" s="62" t="s">
        <v>77</v>
      </c>
      <c r="I181" s="62" t="s">
        <v>16</v>
      </c>
      <c r="J181" s="62" t="s">
        <v>78</v>
      </c>
      <c r="K181" s="62" t="s">
        <v>25</v>
      </c>
      <c r="L181" s="62" t="s">
        <v>10</v>
      </c>
      <c r="M181" s="62" t="s">
        <v>11</v>
      </c>
      <c r="N181" s="62" t="s">
        <v>12</v>
      </c>
    </row>
    <row r="182" spans="1:14" ht="63">
      <c r="A182" s="64">
        <v>3</v>
      </c>
      <c r="B182" s="61" t="s">
        <v>328</v>
      </c>
      <c r="C182" s="11">
        <v>2000000</v>
      </c>
      <c r="D182" s="57">
        <v>1</v>
      </c>
      <c r="E182" s="57">
        <v>2000000</v>
      </c>
      <c r="F182" s="11"/>
      <c r="G182" s="11">
        <f t="shared" si="33"/>
        <v>2000000</v>
      </c>
      <c r="H182" s="62" t="s">
        <v>46</v>
      </c>
      <c r="I182" s="62" t="s">
        <v>74</v>
      </c>
      <c r="J182" s="62" t="s">
        <v>44</v>
      </c>
      <c r="K182" s="62" t="s">
        <v>34</v>
      </c>
      <c r="L182" s="62" t="s">
        <v>10</v>
      </c>
      <c r="M182" s="62" t="s">
        <v>11</v>
      </c>
      <c r="N182" s="62" t="s">
        <v>12</v>
      </c>
    </row>
    <row r="183" spans="1:14" ht="63">
      <c r="A183" s="64">
        <v>3</v>
      </c>
      <c r="B183" s="61" t="s">
        <v>329</v>
      </c>
      <c r="C183" s="11">
        <v>1500000</v>
      </c>
      <c r="D183" s="57">
        <v>1</v>
      </c>
      <c r="E183" s="57">
        <v>1500000</v>
      </c>
      <c r="F183" s="11"/>
      <c r="G183" s="11">
        <f t="shared" si="33"/>
        <v>1500000</v>
      </c>
      <c r="H183" s="62" t="s">
        <v>20</v>
      </c>
      <c r="I183" s="62" t="s">
        <v>16</v>
      </c>
      <c r="J183" s="62" t="s">
        <v>21</v>
      </c>
      <c r="K183" s="62" t="s">
        <v>22</v>
      </c>
      <c r="L183" s="62" t="s">
        <v>10</v>
      </c>
      <c r="M183" s="62" t="s">
        <v>11</v>
      </c>
      <c r="N183" s="62" t="s">
        <v>12</v>
      </c>
    </row>
    <row r="184" spans="1:14" ht="63">
      <c r="A184" s="64">
        <v>3</v>
      </c>
      <c r="B184" s="61" t="s">
        <v>330</v>
      </c>
      <c r="C184" s="11">
        <v>1600000</v>
      </c>
      <c r="D184" s="57">
        <v>1</v>
      </c>
      <c r="E184" s="57">
        <v>1600000</v>
      </c>
      <c r="F184" s="11"/>
      <c r="G184" s="11">
        <f t="shared" si="33"/>
        <v>1600000</v>
      </c>
      <c r="H184" s="62" t="s">
        <v>46</v>
      </c>
      <c r="I184" s="62" t="s">
        <v>47</v>
      </c>
      <c r="J184" s="62" t="s">
        <v>44</v>
      </c>
      <c r="K184" s="62" t="s">
        <v>34</v>
      </c>
      <c r="L184" s="62" t="s">
        <v>10</v>
      </c>
      <c r="M184" s="62" t="s">
        <v>11</v>
      </c>
      <c r="N184" s="62" t="s">
        <v>12</v>
      </c>
    </row>
    <row r="185" spans="1:14" ht="63">
      <c r="A185" s="64">
        <v>3</v>
      </c>
      <c r="B185" s="61" t="s">
        <v>331</v>
      </c>
      <c r="C185" s="11">
        <v>1500000</v>
      </c>
      <c r="D185" s="57">
        <v>1</v>
      </c>
      <c r="E185" s="57">
        <v>1500000</v>
      </c>
      <c r="F185" s="11"/>
      <c r="G185" s="11">
        <f t="shared" si="33"/>
        <v>1500000</v>
      </c>
      <c r="H185" s="62" t="s">
        <v>20</v>
      </c>
      <c r="I185" s="62" t="s">
        <v>16</v>
      </c>
      <c r="J185" s="62" t="s">
        <v>21</v>
      </c>
      <c r="K185" s="62" t="s">
        <v>22</v>
      </c>
      <c r="L185" s="62" t="s">
        <v>10</v>
      </c>
      <c r="M185" s="62" t="s">
        <v>11</v>
      </c>
      <c r="N185" s="62" t="s">
        <v>12</v>
      </c>
    </row>
    <row r="186" spans="1:14" ht="63">
      <c r="A186" s="64">
        <v>3</v>
      </c>
      <c r="B186" s="61" t="s">
        <v>332</v>
      </c>
      <c r="C186" s="11">
        <v>1500000</v>
      </c>
      <c r="D186" s="57">
        <v>1</v>
      </c>
      <c r="E186" s="57">
        <v>1500000</v>
      </c>
      <c r="F186" s="11"/>
      <c r="G186" s="11">
        <f t="shared" si="33"/>
        <v>1500000</v>
      </c>
      <c r="H186" s="62" t="s">
        <v>46</v>
      </c>
      <c r="I186" s="62" t="s">
        <v>47</v>
      </c>
      <c r="J186" s="62" t="s">
        <v>44</v>
      </c>
      <c r="K186" s="62" t="s">
        <v>34</v>
      </c>
      <c r="L186" s="62" t="s">
        <v>10</v>
      </c>
      <c r="M186" s="62" t="s">
        <v>11</v>
      </c>
      <c r="N186" s="62" t="s">
        <v>12</v>
      </c>
    </row>
    <row r="187" spans="1:14" ht="63">
      <c r="A187" s="64">
        <v>3</v>
      </c>
      <c r="B187" s="61" t="s">
        <v>333</v>
      </c>
      <c r="C187" s="11">
        <v>1500000</v>
      </c>
      <c r="D187" s="57">
        <v>1</v>
      </c>
      <c r="E187" s="57">
        <v>1500000</v>
      </c>
      <c r="F187" s="11"/>
      <c r="G187" s="11">
        <f t="shared" si="33"/>
        <v>1500000</v>
      </c>
      <c r="H187" s="62" t="s">
        <v>77</v>
      </c>
      <c r="I187" s="62" t="s">
        <v>16</v>
      </c>
      <c r="J187" s="62" t="s">
        <v>78</v>
      </c>
      <c r="K187" s="62" t="s">
        <v>25</v>
      </c>
      <c r="L187" s="62" t="s">
        <v>10</v>
      </c>
      <c r="M187" s="62" t="s">
        <v>11</v>
      </c>
      <c r="N187" s="62" t="s">
        <v>12</v>
      </c>
    </row>
    <row r="188" spans="1:14" ht="63">
      <c r="A188" s="64">
        <v>3</v>
      </c>
      <c r="B188" s="61" t="s">
        <v>334</v>
      </c>
      <c r="C188" s="11">
        <v>3800000</v>
      </c>
      <c r="D188" s="57">
        <v>1</v>
      </c>
      <c r="E188" s="57">
        <v>3800000</v>
      </c>
      <c r="F188" s="11"/>
      <c r="G188" s="11">
        <f t="shared" si="33"/>
        <v>3800000</v>
      </c>
      <c r="H188" s="62" t="s">
        <v>48</v>
      </c>
      <c r="I188" s="62" t="s">
        <v>49</v>
      </c>
      <c r="J188" s="62" t="s">
        <v>50</v>
      </c>
      <c r="K188" s="62" t="s">
        <v>22</v>
      </c>
      <c r="L188" s="62" t="s">
        <v>10</v>
      </c>
      <c r="M188" s="62" t="s">
        <v>11</v>
      </c>
      <c r="N188" s="62" t="s">
        <v>12</v>
      </c>
    </row>
    <row r="189" spans="1:14" ht="63">
      <c r="A189" s="64">
        <v>3</v>
      </c>
      <c r="B189" s="61" t="s">
        <v>335</v>
      </c>
      <c r="C189" s="11">
        <v>4500000</v>
      </c>
      <c r="D189" s="57">
        <v>1</v>
      </c>
      <c r="E189" s="57">
        <v>4500000</v>
      </c>
      <c r="F189" s="11"/>
      <c r="G189" s="11">
        <f t="shared" ref="G189:G190" si="34">E189+F189</f>
        <v>4500000</v>
      </c>
      <c r="H189" s="62" t="s">
        <v>77</v>
      </c>
      <c r="I189" s="62" t="s">
        <v>16</v>
      </c>
      <c r="J189" s="62" t="s">
        <v>78</v>
      </c>
      <c r="K189" s="62" t="s">
        <v>25</v>
      </c>
      <c r="L189" s="61" t="s">
        <v>10</v>
      </c>
      <c r="M189" s="61" t="s">
        <v>11</v>
      </c>
      <c r="N189" s="61" t="s">
        <v>12</v>
      </c>
    </row>
    <row r="190" spans="1:14" ht="63">
      <c r="A190" s="64">
        <v>3</v>
      </c>
      <c r="B190" s="61" t="s">
        <v>336</v>
      </c>
      <c r="C190" s="11">
        <v>4500000</v>
      </c>
      <c r="D190" s="57">
        <v>1</v>
      </c>
      <c r="E190" s="57">
        <v>4500000</v>
      </c>
      <c r="F190" s="11"/>
      <c r="G190" s="11">
        <f t="shared" si="34"/>
        <v>4500000</v>
      </c>
      <c r="H190" s="62" t="s">
        <v>116</v>
      </c>
      <c r="I190" s="62" t="s">
        <v>17</v>
      </c>
      <c r="J190" s="62" t="s">
        <v>117</v>
      </c>
      <c r="K190" s="62" t="s">
        <v>26</v>
      </c>
      <c r="L190" s="61" t="s">
        <v>10</v>
      </c>
      <c r="M190" s="61" t="s">
        <v>11</v>
      </c>
      <c r="N190" s="61" t="s">
        <v>12</v>
      </c>
    </row>
    <row r="191" spans="1:14" ht="63">
      <c r="A191" s="66">
        <v>3</v>
      </c>
      <c r="B191" s="61" t="s">
        <v>337</v>
      </c>
      <c r="C191" s="11">
        <v>8500000</v>
      </c>
      <c r="D191" s="57">
        <v>1</v>
      </c>
      <c r="E191" s="57">
        <v>8500000</v>
      </c>
      <c r="F191" s="11"/>
      <c r="G191" s="11">
        <f>E191+F191</f>
        <v>8500000</v>
      </c>
      <c r="H191" s="67" t="s">
        <v>20</v>
      </c>
      <c r="I191" s="65" t="s">
        <v>16</v>
      </c>
      <c r="J191" s="65" t="s">
        <v>21</v>
      </c>
      <c r="K191" s="65" t="s">
        <v>22</v>
      </c>
      <c r="L191" s="61" t="s">
        <v>10</v>
      </c>
      <c r="M191" s="61" t="s">
        <v>11</v>
      </c>
      <c r="N191" s="61" t="s">
        <v>12</v>
      </c>
    </row>
    <row r="192" spans="1:14" ht="63">
      <c r="A192" s="64">
        <v>3</v>
      </c>
      <c r="B192" s="61" t="s">
        <v>338</v>
      </c>
      <c r="C192" s="11">
        <v>250000</v>
      </c>
      <c r="D192" s="57">
        <v>1</v>
      </c>
      <c r="E192" s="57">
        <v>250000</v>
      </c>
      <c r="F192" s="11"/>
      <c r="G192" s="11">
        <f t="shared" ref="G192:G195" si="35">E192+F192</f>
        <v>250000</v>
      </c>
      <c r="H192" s="62" t="s">
        <v>171</v>
      </c>
      <c r="I192" s="62" t="s">
        <v>16</v>
      </c>
      <c r="J192" s="62" t="s">
        <v>21</v>
      </c>
      <c r="K192" s="62" t="s">
        <v>22</v>
      </c>
      <c r="L192" s="61" t="s">
        <v>10</v>
      </c>
      <c r="M192" s="61" t="s">
        <v>81</v>
      </c>
      <c r="N192" s="61" t="s">
        <v>82</v>
      </c>
    </row>
    <row r="193" spans="1:14" ht="84">
      <c r="A193" s="64">
        <v>3</v>
      </c>
      <c r="B193" s="61" t="s">
        <v>339</v>
      </c>
      <c r="C193" s="11">
        <v>75000</v>
      </c>
      <c r="D193" s="57">
        <v>1</v>
      </c>
      <c r="E193" s="57">
        <v>75000</v>
      </c>
      <c r="F193" s="11"/>
      <c r="G193" s="11">
        <f t="shared" si="35"/>
        <v>75000</v>
      </c>
      <c r="H193" s="62" t="s">
        <v>171</v>
      </c>
      <c r="I193" s="62" t="s">
        <v>16</v>
      </c>
      <c r="J193" s="62" t="s">
        <v>21</v>
      </c>
      <c r="K193" s="62" t="s">
        <v>22</v>
      </c>
      <c r="L193" s="61" t="s">
        <v>10</v>
      </c>
      <c r="M193" s="61" t="s">
        <v>81</v>
      </c>
      <c r="N193" s="61" t="s">
        <v>82</v>
      </c>
    </row>
    <row r="194" spans="1:14" ht="84">
      <c r="A194" s="64">
        <v>3</v>
      </c>
      <c r="B194" s="61" t="s">
        <v>340</v>
      </c>
      <c r="C194" s="11">
        <v>420000</v>
      </c>
      <c r="D194" s="57">
        <v>1</v>
      </c>
      <c r="E194" s="57">
        <v>420000</v>
      </c>
      <c r="F194" s="11"/>
      <c r="G194" s="11">
        <f t="shared" si="35"/>
        <v>420000</v>
      </c>
      <c r="H194" s="62" t="s">
        <v>171</v>
      </c>
      <c r="I194" s="62" t="s">
        <v>16</v>
      </c>
      <c r="J194" s="62" t="s">
        <v>21</v>
      </c>
      <c r="K194" s="62" t="s">
        <v>22</v>
      </c>
      <c r="L194" s="61" t="s">
        <v>10</v>
      </c>
      <c r="M194" s="61" t="s">
        <v>81</v>
      </c>
      <c r="N194" s="61" t="s">
        <v>82</v>
      </c>
    </row>
    <row r="195" spans="1:14" ht="63">
      <c r="A195" s="64">
        <v>3</v>
      </c>
      <c r="B195" s="61" t="s">
        <v>341</v>
      </c>
      <c r="C195" s="11">
        <v>100000</v>
      </c>
      <c r="D195" s="57">
        <v>1</v>
      </c>
      <c r="E195" s="57">
        <v>100000</v>
      </c>
      <c r="F195" s="11"/>
      <c r="G195" s="11">
        <f t="shared" si="35"/>
        <v>100000</v>
      </c>
      <c r="H195" s="62" t="s">
        <v>171</v>
      </c>
      <c r="I195" s="62" t="s">
        <v>16</v>
      </c>
      <c r="J195" s="62" t="s">
        <v>21</v>
      </c>
      <c r="K195" s="62" t="s">
        <v>22</v>
      </c>
      <c r="L195" s="61" t="s">
        <v>10</v>
      </c>
      <c r="M195" s="61" t="s">
        <v>81</v>
      </c>
      <c r="N195" s="61" t="s">
        <v>82</v>
      </c>
    </row>
  </sheetData>
  <autoFilter ref="A7:N195" xr:uid="{00000000-0001-0000-0700-000000000000}"/>
  <sortState xmlns:xlrd2="http://schemas.microsoft.com/office/spreadsheetml/2017/richdata2" ref="A8:N195">
    <sortCondition ref="A8:A195"/>
  </sortState>
  <mergeCells count="1">
    <mergeCell ref="C6:G6"/>
  </mergeCells>
  <phoneticPr fontId="26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32"/>
  <sheetViews>
    <sheetView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F12" sqref="F12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48" customWidth="1"/>
    <col min="4" max="4" width="13.75" style="48" customWidth="1"/>
    <col min="5" max="13" width="21.5" style="48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394</v>
      </c>
      <c r="B1" s="2"/>
    </row>
    <row r="2" spans="1:20" ht="26.25">
      <c r="A2" s="1" t="s">
        <v>83</v>
      </c>
    </row>
    <row r="3" spans="1:20" ht="26.25">
      <c r="A3" s="1" t="s">
        <v>1</v>
      </c>
    </row>
    <row r="4" spans="1:20" ht="26.25">
      <c r="A4" s="1" t="s">
        <v>393</v>
      </c>
    </row>
    <row r="5" spans="1:20" ht="23.25">
      <c r="B5" s="14">
        <f>SUBTOTAL(3,B8:B32)</f>
        <v>25</v>
      </c>
      <c r="C5" s="49"/>
      <c r="D5" s="49">
        <f>SUBTOTAL(9,D8:D32)</f>
        <v>25</v>
      </c>
      <c r="E5" s="49">
        <f>SUBTOTAL(9,E8:E32)</f>
        <v>177999900</v>
      </c>
      <c r="F5" s="49">
        <f>SUBTOTAL(9,F8:F32)</f>
        <v>0</v>
      </c>
      <c r="G5" s="49">
        <f>SUBTOTAL(9,G8:G32)</f>
        <v>489381600</v>
      </c>
      <c r="H5" s="49">
        <f>SUBTOTAL(9,H8:H32)</f>
        <v>0</v>
      </c>
      <c r="I5" s="49">
        <f>SUBTOTAL(9,I8:I32)</f>
        <v>316849900</v>
      </c>
      <c r="J5" s="49">
        <f>SUBTOTAL(9,J8:J32)</f>
        <v>0</v>
      </c>
      <c r="K5" s="49">
        <f>SUBTOTAL(9,K8:K32)</f>
        <v>0</v>
      </c>
      <c r="L5" s="49">
        <f>SUBTOTAL(9,L8:L32)</f>
        <v>0</v>
      </c>
      <c r="M5" s="49">
        <f>SUBTOTAL(9,M8:M32)</f>
        <v>984231400</v>
      </c>
    </row>
    <row r="6" spans="1:20" ht="30" customHeight="1">
      <c r="B6" s="14"/>
      <c r="C6" s="76" t="s">
        <v>373</v>
      </c>
      <c r="D6" s="77"/>
      <c r="E6" s="77"/>
      <c r="F6" s="77"/>
      <c r="G6" s="77"/>
      <c r="H6" s="77"/>
      <c r="I6" s="77"/>
      <c r="J6" s="77"/>
      <c r="K6" s="77"/>
      <c r="L6" s="77"/>
      <c r="M6" s="78"/>
    </row>
    <row r="7" spans="1:20" s="16" customFormat="1" ht="55.15" customHeight="1">
      <c r="A7" s="37" t="s">
        <v>2</v>
      </c>
      <c r="B7" s="37" t="s">
        <v>107</v>
      </c>
      <c r="C7" s="59" t="s">
        <v>374</v>
      </c>
      <c r="D7" s="59" t="s">
        <v>84</v>
      </c>
      <c r="E7" s="59" t="s">
        <v>368</v>
      </c>
      <c r="F7" s="58" t="s">
        <v>89</v>
      </c>
      <c r="G7" s="59" t="s">
        <v>367</v>
      </c>
      <c r="H7" s="58" t="s">
        <v>90</v>
      </c>
      <c r="I7" s="59" t="s">
        <v>369</v>
      </c>
      <c r="J7" s="58" t="s">
        <v>91</v>
      </c>
      <c r="K7" s="59" t="s">
        <v>370</v>
      </c>
      <c r="L7" s="58" t="s">
        <v>92</v>
      </c>
      <c r="M7" s="59" t="s">
        <v>375</v>
      </c>
      <c r="N7" s="37" t="s">
        <v>85</v>
      </c>
      <c r="O7" s="37" t="s">
        <v>4</v>
      </c>
      <c r="P7" s="37" t="s">
        <v>5</v>
      </c>
      <c r="Q7" s="37" t="s">
        <v>6</v>
      </c>
      <c r="R7" s="15" t="s">
        <v>7</v>
      </c>
      <c r="S7" s="15" t="s">
        <v>8</v>
      </c>
      <c r="T7" s="15" t="s">
        <v>9</v>
      </c>
    </row>
    <row r="8" spans="1:20" ht="84" customHeight="1">
      <c r="A8" s="66">
        <v>3</v>
      </c>
      <c r="B8" s="62" t="s">
        <v>342</v>
      </c>
      <c r="C8" s="47">
        <v>167090900</v>
      </c>
      <c r="D8" s="47">
        <v>1</v>
      </c>
      <c r="E8" s="47">
        <v>25063700</v>
      </c>
      <c r="F8" s="47">
        <v>0</v>
      </c>
      <c r="G8" s="47">
        <v>71013600</v>
      </c>
      <c r="H8" s="47">
        <v>0</v>
      </c>
      <c r="I8" s="47">
        <v>71013600</v>
      </c>
      <c r="J8" s="47">
        <v>0</v>
      </c>
      <c r="K8" s="47">
        <v>0</v>
      </c>
      <c r="L8" s="47">
        <v>0</v>
      </c>
      <c r="M8" s="47">
        <f t="shared" ref="M8:M9" si="0">E8+F8+G8+H8+I8+J8+K8+L8</f>
        <v>167090900</v>
      </c>
      <c r="N8" s="62" t="s">
        <v>23</v>
      </c>
      <c r="O8" s="62" t="s">
        <v>24</v>
      </c>
      <c r="P8" s="62" t="s">
        <v>24</v>
      </c>
      <c r="Q8" s="62" t="s">
        <v>25</v>
      </c>
      <c r="R8" s="67" t="s">
        <v>10</v>
      </c>
      <c r="S8" s="67" t="s">
        <v>11</v>
      </c>
      <c r="T8" s="67" t="s">
        <v>12</v>
      </c>
    </row>
    <row r="9" spans="1:20" ht="63" customHeight="1">
      <c r="A9" s="66">
        <v>3</v>
      </c>
      <c r="B9" s="62" t="s">
        <v>343</v>
      </c>
      <c r="C9" s="47">
        <v>158438400</v>
      </c>
      <c r="D9" s="47">
        <v>1</v>
      </c>
      <c r="E9" s="47">
        <v>23765800</v>
      </c>
      <c r="F9" s="47">
        <v>0</v>
      </c>
      <c r="G9" s="47">
        <v>67336300</v>
      </c>
      <c r="H9" s="47">
        <v>0</v>
      </c>
      <c r="I9" s="47">
        <v>67336300</v>
      </c>
      <c r="J9" s="47">
        <v>0</v>
      </c>
      <c r="K9" s="47">
        <v>0</v>
      </c>
      <c r="L9" s="47">
        <v>0</v>
      </c>
      <c r="M9" s="47">
        <f t="shared" si="0"/>
        <v>158438400</v>
      </c>
      <c r="N9" s="63" t="s">
        <v>150</v>
      </c>
      <c r="O9" s="63" t="s">
        <v>18</v>
      </c>
      <c r="P9" s="63" t="s">
        <v>151</v>
      </c>
      <c r="Q9" s="63" t="s">
        <v>22</v>
      </c>
      <c r="R9" s="67" t="s">
        <v>10</v>
      </c>
      <c r="S9" s="67" t="s">
        <v>11</v>
      </c>
      <c r="T9" s="67" t="s">
        <v>12</v>
      </c>
    </row>
    <row r="10" spans="1:20" ht="63" customHeight="1">
      <c r="A10" s="66">
        <v>3</v>
      </c>
      <c r="B10" s="62" t="s">
        <v>344</v>
      </c>
      <c r="C10" s="47">
        <v>74737800</v>
      </c>
      <c r="D10" s="47">
        <v>1</v>
      </c>
      <c r="E10" s="47">
        <v>11210700</v>
      </c>
      <c r="F10" s="47">
        <v>0</v>
      </c>
      <c r="G10" s="47">
        <v>63527100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f>E10+F10+G10+H10+I10+J10+K10+L10</f>
        <v>74737800</v>
      </c>
      <c r="N10" s="62" t="s">
        <v>147</v>
      </c>
      <c r="O10" s="62" t="s">
        <v>148</v>
      </c>
      <c r="P10" s="62" t="s">
        <v>41</v>
      </c>
      <c r="Q10" s="62" t="s">
        <v>34</v>
      </c>
      <c r="R10" s="67" t="s">
        <v>10</v>
      </c>
      <c r="S10" s="67" t="s">
        <v>11</v>
      </c>
      <c r="T10" s="67" t="s">
        <v>12</v>
      </c>
    </row>
    <row r="11" spans="1:20" ht="84" customHeight="1">
      <c r="A11" s="66">
        <v>3</v>
      </c>
      <c r="B11" s="62" t="s">
        <v>345</v>
      </c>
      <c r="C11" s="47">
        <v>1309200</v>
      </c>
      <c r="D11" s="47">
        <v>1</v>
      </c>
      <c r="E11" s="47">
        <v>1309200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f t="shared" ref="M11:M12" si="1">E11+F11+G11+H11+I11+J11+K11+L11</f>
        <v>1309200</v>
      </c>
      <c r="N11" s="62" t="s">
        <v>110</v>
      </c>
      <c r="O11" s="62" t="s">
        <v>111</v>
      </c>
      <c r="P11" s="62" t="s">
        <v>111</v>
      </c>
      <c r="Q11" s="62" t="s">
        <v>30</v>
      </c>
      <c r="R11" s="67" t="s">
        <v>10</v>
      </c>
      <c r="S11" s="67" t="s">
        <v>11</v>
      </c>
      <c r="T11" s="67" t="s">
        <v>12</v>
      </c>
    </row>
    <row r="12" spans="1:20" ht="63" customHeight="1">
      <c r="A12" s="66">
        <v>3</v>
      </c>
      <c r="B12" s="62" t="s">
        <v>346</v>
      </c>
      <c r="C12" s="47">
        <v>420000000</v>
      </c>
      <c r="D12" s="47">
        <v>1</v>
      </c>
      <c r="E12" s="47">
        <v>63000000</v>
      </c>
      <c r="F12" s="47">
        <v>0</v>
      </c>
      <c r="G12" s="47">
        <v>178500000</v>
      </c>
      <c r="H12" s="47">
        <v>0</v>
      </c>
      <c r="I12" s="47">
        <v>178500000</v>
      </c>
      <c r="J12" s="47">
        <v>0</v>
      </c>
      <c r="K12" s="47">
        <v>0</v>
      </c>
      <c r="L12" s="47">
        <v>0</v>
      </c>
      <c r="M12" s="47">
        <f t="shared" si="1"/>
        <v>420000000</v>
      </c>
      <c r="N12" s="62" t="s">
        <v>112</v>
      </c>
      <c r="O12" s="62" t="s">
        <v>113</v>
      </c>
      <c r="P12" s="62" t="s">
        <v>113</v>
      </c>
      <c r="Q12" s="62" t="s">
        <v>22</v>
      </c>
      <c r="R12" s="67" t="s">
        <v>10</v>
      </c>
      <c r="S12" s="67" t="s">
        <v>13</v>
      </c>
      <c r="T12" s="67" t="s">
        <v>14</v>
      </c>
    </row>
    <row r="13" spans="1:20" ht="63" customHeight="1">
      <c r="A13" s="66">
        <v>3</v>
      </c>
      <c r="B13" s="62" t="s">
        <v>347</v>
      </c>
      <c r="C13" s="47">
        <v>96977000</v>
      </c>
      <c r="D13" s="47">
        <v>1</v>
      </c>
      <c r="E13" s="47">
        <v>14546600</v>
      </c>
      <c r="F13" s="47">
        <v>0</v>
      </c>
      <c r="G13" s="47">
        <v>82430400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f t="shared" ref="M13:M14" si="2">E13+F13+G13+H13+I13+J13+K13+L13</f>
        <v>96977000</v>
      </c>
      <c r="N13" s="62" t="s">
        <v>20</v>
      </c>
      <c r="O13" s="62" t="s">
        <v>16</v>
      </c>
      <c r="P13" s="62" t="s">
        <v>21</v>
      </c>
      <c r="Q13" s="62" t="s">
        <v>22</v>
      </c>
      <c r="R13" s="67" t="s">
        <v>10</v>
      </c>
      <c r="S13" s="67" t="s">
        <v>11</v>
      </c>
      <c r="T13" s="67" t="s">
        <v>12</v>
      </c>
    </row>
    <row r="14" spans="1:20" ht="84" customHeight="1">
      <c r="A14" s="66">
        <v>3</v>
      </c>
      <c r="B14" s="62" t="s">
        <v>348</v>
      </c>
      <c r="C14" s="47">
        <v>4897000</v>
      </c>
      <c r="D14" s="47">
        <v>1</v>
      </c>
      <c r="E14" s="47">
        <v>4897000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f t="shared" si="2"/>
        <v>4897000</v>
      </c>
      <c r="N14" s="62" t="s">
        <v>70</v>
      </c>
      <c r="O14" s="62" t="s">
        <v>71</v>
      </c>
      <c r="P14" s="62" t="s">
        <v>71</v>
      </c>
      <c r="Q14" s="62" t="s">
        <v>34</v>
      </c>
      <c r="R14" s="67" t="s">
        <v>10</v>
      </c>
      <c r="S14" s="67" t="s">
        <v>11</v>
      </c>
      <c r="T14" s="67" t="s">
        <v>12</v>
      </c>
    </row>
    <row r="15" spans="1:20" ht="63" customHeight="1">
      <c r="A15" s="66">
        <v>3</v>
      </c>
      <c r="B15" s="62" t="s">
        <v>349</v>
      </c>
      <c r="C15" s="47">
        <v>1601200</v>
      </c>
      <c r="D15" s="47">
        <v>1</v>
      </c>
      <c r="E15" s="47">
        <v>1601200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7">
        <v>0</v>
      </c>
      <c r="M15" s="47">
        <f>E15+F15+G15+H15+I15+J15+K15+L15</f>
        <v>1601200</v>
      </c>
      <c r="N15" s="62" t="s">
        <v>118</v>
      </c>
      <c r="O15" s="62" t="s">
        <v>119</v>
      </c>
      <c r="P15" s="62" t="s">
        <v>119</v>
      </c>
      <c r="Q15" s="62" t="s">
        <v>22</v>
      </c>
      <c r="R15" s="67" t="s">
        <v>10</v>
      </c>
      <c r="S15" s="67" t="s">
        <v>11</v>
      </c>
      <c r="T15" s="67" t="s">
        <v>12</v>
      </c>
    </row>
    <row r="16" spans="1:20" ht="84" customHeight="1">
      <c r="A16" s="66">
        <v>3</v>
      </c>
      <c r="B16" s="62" t="s">
        <v>350</v>
      </c>
      <c r="C16" s="47">
        <v>1601200</v>
      </c>
      <c r="D16" s="47">
        <v>1</v>
      </c>
      <c r="E16" s="47">
        <v>1601200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f>E16+F16+G16+H16+I16+J16+K16+L16</f>
        <v>1601200</v>
      </c>
      <c r="N16" s="62" t="s">
        <v>120</v>
      </c>
      <c r="O16" s="62" t="s">
        <v>55</v>
      </c>
      <c r="P16" s="62" t="s">
        <v>55</v>
      </c>
      <c r="Q16" s="62" t="s">
        <v>22</v>
      </c>
      <c r="R16" s="67" t="s">
        <v>10</v>
      </c>
      <c r="S16" s="67" t="s">
        <v>11</v>
      </c>
      <c r="T16" s="67" t="s">
        <v>12</v>
      </c>
    </row>
    <row r="17" spans="1:20" ht="84" customHeight="1">
      <c r="A17" s="66">
        <v>3</v>
      </c>
      <c r="B17" s="62" t="s">
        <v>351</v>
      </c>
      <c r="C17" s="47">
        <v>1309200</v>
      </c>
      <c r="D17" s="47">
        <v>1</v>
      </c>
      <c r="E17" s="47">
        <v>1309200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f>E17+F17+G17+H17+I17+J17+K17+L17</f>
        <v>1309200</v>
      </c>
      <c r="N17" s="62" t="s">
        <v>75</v>
      </c>
      <c r="O17" s="62" t="s">
        <v>63</v>
      </c>
      <c r="P17" s="62" t="s">
        <v>63</v>
      </c>
      <c r="Q17" s="62" t="s">
        <v>26</v>
      </c>
      <c r="R17" s="67" t="s">
        <v>10</v>
      </c>
      <c r="S17" s="67" t="s">
        <v>11</v>
      </c>
      <c r="T17" s="67" t="s">
        <v>12</v>
      </c>
    </row>
    <row r="18" spans="1:20" ht="84" customHeight="1">
      <c r="A18" s="66">
        <v>3</v>
      </c>
      <c r="B18" s="62" t="s">
        <v>352</v>
      </c>
      <c r="C18" s="47">
        <v>1309200</v>
      </c>
      <c r="D18" s="47">
        <v>1</v>
      </c>
      <c r="E18" s="47">
        <v>1309200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f t="shared" ref="M18:M21" si="3">E18+F18+G18+H18+I18+J18+K18+L18</f>
        <v>1309200</v>
      </c>
      <c r="N18" s="62" t="s">
        <v>123</v>
      </c>
      <c r="O18" s="62" t="s">
        <v>122</v>
      </c>
      <c r="P18" s="62" t="s">
        <v>122</v>
      </c>
      <c r="Q18" s="62" t="s">
        <v>30</v>
      </c>
      <c r="R18" s="67" t="s">
        <v>10</v>
      </c>
      <c r="S18" s="67" t="s">
        <v>11</v>
      </c>
      <c r="T18" s="67" t="s">
        <v>12</v>
      </c>
    </row>
    <row r="19" spans="1:20" ht="63" customHeight="1">
      <c r="A19" s="66">
        <v>3</v>
      </c>
      <c r="B19" s="62" t="s">
        <v>353</v>
      </c>
      <c r="C19" s="47">
        <v>31263800</v>
      </c>
      <c r="D19" s="47">
        <v>1</v>
      </c>
      <c r="E19" s="47">
        <v>4689600</v>
      </c>
      <c r="F19" s="47">
        <v>0</v>
      </c>
      <c r="G19" s="47">
        <v>26574200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f t="shared" si="3"/>
        <v>31263800</v>
      </c>
      <c r="N19" s="62" t="s">
        <v>56</v>
      </c>
      <c r="O19" s="62" t="s">
        <v>57</v>
      </c>
      <c r="P19" s="62" t="s">
        <v>58</v>
      </c>
      <c r="Q19" s="62" t="s">
        <v>22</v>
      </c>
      <c r="R19" s="67" t="s">
        <v>10</v>
      </c>
      <c r="S19" s="67" t="s">
        <v>11</v>
      </c>
      <c r="T19" s="67" t="s">
        <v>12</v>
      </c>
    </row>
    <row r="20" spans="1:20" ht="84" customHeight="1">
      <c r="A20" s="66">
        <v>3</v>
      </c>
      <c r="B20" s="62" t="s">
        <v>354</v>
      </c>
      <c r="C20" s="47">
        <v>1309200</v>
      </c>
      <c r="D20" s="47">
        <v>1</v>
      </c>
      <c r="E20" s="47">
        <v>1309200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f t="shared" si="3"/>
        <v>1309200</v>
      </c>
      <c r="N20" s="62" t="s">
        <v>124</v>
      </c>
      <c r="O20" s="62" t="s">
        <v>125</v>
      </c>
      <c r="P20" s="62" t="s">
        <v>125</v>
      </c>
      <c r="Q20" s="62" t="s">
        <v>30</v>
      </c>
      <c r="R20" s="67" t="s">
        <v>10</v>
      </c>
      <c r="S20" s="67" t="s">
        <v>11</v>
      </c>
      <c r="T20" s="67" t="s">
        <v>12</v>
      </c>
    </row>
    <row r="21" spans="1:20" ht="84" customHeight="1">
      <c r="A21" s="66">
        <v>3</v>
      </c>
      <c r="B21" s="62" t="s">
        <v>355</v>
      </c>
      <c r="C21" s="47">
        <v>2109200</v>
      </c>
      <c r="D21" s="47">
        <v>1</v>
      </c>
      <c r="E21" s="47">
        <v>2109200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f t="shared" si="3"/>
        <v>2109200</v>
      </c>
      <c r="N21" s="62" t="s">
        <v>126</v>
      </c>
      <c r="O21" s="62" t="s">
        <v>108</v>
      </c>
      <c r="P21" s="62" t="s">
        <v>108</v>
      </c>
      <c r="Q21" s="62" t="s">
        <v>30</v>
      </c>
      <c r="R21" s="67" t="s">
        <v>10</v>
      </c>
      <c r="S21" s="67" t="s">
        <v>11</v>
      </c>
      <c r="T21" s="67" t="s">
        <v>12</v>
      </c>
    </row>
    <row r="22" spans="1:20" ht="63" customHeight="1">
      <c r="A22" s="66">
        <v>3</v>
      </c>
      <c r="B22" s="62" t="s">
        <v>356</v>
      </c>
      <c r="C22" s="47">
        <v>2037900</v>
      </c>
      <c r="D22" s="47">
        <v>1</v>
      </c>
      <c r="E22" s="47">
        <v>2037900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f>E22+F22+G22+H22+I22+J22+K22+L22</f>
        <v>2037900</v>
      </c>
      <c r="N22" s="62" t="s">
        <v>127</v>
      </c>
      <c r="O22" s="62" t="s">
        <v>128</v>
      </c>
      <c r="P22" s="62" t="s">
        <v>129</v>
      </c>
      <c r="Q22" s="62" t="s">
        <v>22</v>
      </c>
      <c r="R22" s="67" t="s">
        <v>10</v>
      </c>
      <c r="S22" s="67" t="s">
        <v>11</v>
      </c>
      <c r="T22" s="67" t="s">
        <v>12</v>
      </c>
    </row>
    <row r="23" spans="1:20" ht="84" customHeight="1">
      <c r="A23" s="66">
        <v>3</v>
      </c>
      <c r="B23" s="62" t="s">
        <v>357</v>
      </c>
      <c r="C23" s="47">
        <v>1601200</v>
      </c>
      <c r="D23" s="47">
        <v>1</v>
      </c>
      <c r="E23" s="47">
        <v>1601200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f t="shared" ref="M23:M24" si="4">E23+F23+G23+H23+I23+J23+K23+L23</f>
        <v>1601200</v>
      </c>
      <c r="N23" s="62" t="s">
        <v>73</v>
      </c>
      <c r="O23" s="62" t="s">
        <v>15</v>
      </c>
      <c r="P23" s="62" t="s">
        <v>72</v>
      </c>
      <c r="Q23" s="62" t="s">
        <v>22</v>
      </c>
      <c r="R23" s="67" t="s">
        <v>10</v>
      </c>
      <c r="S23" s="67" t="s">
        <v>11</v>
      </c>
      <c r="T23" s="67" t="s">
        <v>12</v>
      </c>
    </row>
    <row r="24" spans="1:20" ht="63" customHeight="1">
      <c r="A24" s="66">
        <v>3</v>
      </c>
      <c r="B24" s="62" t="s">
        <v>358</v>
      </c>
      <c r="C24" s="47">
        <v>1601200</v>
      </c>
      <c r="D24" s="47">
        <v>1</v>
      </c>
      <c r="E24" s="47">
        <v>1601200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47">
        <f t="shared" si="4"/>
        <v>1601200</v>
      </c>
      <c r="N24" s="62" t="s">
        <v>130</v>
      </c>
      <c r="O24" s="62" t="s">
        <v>131</v>
      </c>
      <c r="P24" s="62" t="s">
        <v>58</v>
      </c>
      <c r="Q24" s="62" t="s">
        <v>22</v>
      </c>
      <c r="R24" s="67" t="s">
        <v>10</v>
      </c>
      <c r="S24" s="67" t="s">
        <v>11</v>
      </c>
      <c r="T24" s="67" t="s">
        <v>12</v>
      </c>
    </row>
    <row r="25" spans="1:20" ht="63" customHeight="1">
      <c r="A25" s="66">
        <v>3</v>
      </c>
      <c r="B25" s="62" t="s">
        <v>359</v>
      </c>
      <c r="C25" s="47">
        <v>2037900</v>
      </c>
      <c r="D25" s="47">
        <v>1</v>
      </c>
      <c r="E25" s="47">
        <v>2037900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f>E25+F25+G25+H25+I25+J25+K25+L25</f>
        <v>2037900</v>
      </c>
      <c r="N25" s="62" t="s">
        <v>132</v>
      </c>
      <c r="O25" s="62" t="s">
        <v>50</v>
      </c>
      <c r="P25" s="62" t="s">
        <v>50</v>
      </c>
      <c r="Q25" s="62" t="s">
        <v>22</v>
      </c>
      <c r="R25" s="67" t="s">
        <v>10</v>
      </c>
      <c r="S25" s="67" t="s">
        <v>11</v>
      </c>
      <c r="T25" s="67" t="s">
        <v>12</v>
      </c>
    </row>
    <row r="26" spans="1:20" ht="84" customHeight="1">
      <c r="A26" s="66">
        <v>3</v>
      </c>
      <c r="B26" s="62" t="s">
        <v>360</v>
      </c>
      <c r="C26" s="47">
        <v>1601200</v>
      </c>
      <c r="D26" s="47">
        <v>1</v>
      </c>
      <c r="E26" s="47">
        <v>1601200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f>E26+F26+G26+H26+I26+J26+K26+L26</f>
        <v>1601200</v>
      </c>
      <c r="N26" s="62" t="s">
        <v>133</v>
      </c>
      <c r="O26" s="62" t="s">
        <v>134</v>
      </c>
      <c r="P26" s="62" t="s">
        <v>134</v>
      </c>
      <c r="Q26" s="62" t="s">
        <v>22</v>
      </c>
      <c r="R26" s="67" t="s">
        <v>10</v>
      </c>
      <c r="S26" s="67" t="s">
        <v>11</v>
      </c>
      <c r="T26" s="67" t="s">
        <v>12</v>
      </c>
    </row>
    <row r="27" spans="1:20" ht="84" customHeight="1">
      <c r="A27" s="66">
        <v>3</v>
      </c>
      <c r="B27" s="62" t="s">
        <v>361</v>
      </c>
      <c r="C27" s="47">
        <v>1309200</v>
      </c>
      <c r="D27" s="47">
        <v>1</v>
      </c>
      <c r="E27" s="47">
        <v>1309200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f>E27+F27+G27+H27+I27+J27+K27+L27</f>
        <v>1309200</v>
      </c>
      <c r="N27" s="62" t="s">
        <v>42</v>
      </c>
      <c r="O27" s="62" t="s">
        <v>43</v>
      </c>
      <c r="P27" s="62" t="s">
        <v>44</v>
      </c>
      <c r="Q27" s="62" t="s">
        <v>34</v>
      </c>
      <c r="R27" s="67" t="s">
        <v>10</v>
      </c>
      <c r="S27" s="67" t="s">
        <v>11</v>
      </c>
      <c r="T27" s="67" t="s">
        <v>12</v>
      </c>
    </row>
    <row r="28" spans="1:20" ht="63" customHeight="1">
      <c r="A28" s="66">
        <v>3</v>
      </c>
      <c r="B28" s="62" t="s">
        <v>362</v>
      </c>
      <c r="C28" s="47">
        <v>4897000</v>
      </c>
      <c r="D28" s="47">
        <v>1</v>
      </c>
      <c r="E28" s="47">
        <v>4897000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f t="shared" ref="M28:M29" si="5">E28+F28+G28+H28+I28+J28+K28+L28</f>
        <v>4897000</v>
      </c>
      <c r="N28" s="62" t="s">
        <v>64</v>
      </c>
      <c r="O28" s="62" t="s">
        <v>45</v>
      </c>
      <c r="P28" s="62" t="s">
        <v>45</v>
      </c>
      <c r="Q28" s="62" t="s">
        <v>26</v>
      </c>
      <c r="R28" s="67" t="s">
        <v>10</v>
      </c>
      <c r="S28" s="67" t="s">
        <v>11</v>
      </c>
      <c r="T28" s="67" t="s">
        <v>12</v>
      </c>
    </row>
    <row r="29" spans="1:20" ht="84" customHeight="1">
      <c r="A29" s="66">
        <v>3</v>
      </c>
      <c r="B29" s="62" t="s">
        <v>363</v>
      </c>
      <c r="C29" s="47">
        <v>1309200</v>
      </c>
      <c r="D29" s="47">
        <v>1</v>
      </c>
      <c r="E29" s="47">
        <v>1309200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f t="shared" si="5"/>
        <v>1309200</v>
      </c>
      <c r="N29" s="62" t="s">
        <v>126</v>
      </c>
      <c r="O29" s="62" t="s">
        <v>108</v>
      </c>
      <c r="P29" s="62" t="s">
        <v>108</v>
      </c>
      <c r="Q29" s="62" t="s">
        <v>30</v>
      </c>
      <c r="R29" s="67" t="s">
        <v>10</v>
      </c>
      <c r="S29" s="67" t="s">
        <v>11</v>
      </c>
      <c r="T29" s="67" t="s">
        <v>12</v>
      </c>
    </row>
    <row r="30" spans="1:20" ht="84" customHeight="1">
      <c r="A30" s="66">
        <v>3</v>
      </c>
      <c r="B30" s="62" t="s">
        <v>364</v>
      </c>
      <c r="C30" s="47">
        <v>1309200</v>
      </c>
      <c r="D30" s="47">
        <v>1</v>
      </c>
      <c r="E30" s="47">
        <v>1309200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f t="shared" ref="M30:M32" si="6">E30+F30+G30+H30+I30+J30+K30+L30</f>
        <v>1309200</v>
      </c>
      <c r="N30" s="62" t="s">
        <v>141</v>
      </c>
      <c r="O30" s="62" t="s">
        <v>142</v>
      </c>
      <c r="P30" s="62" t="s">
        <v>143</v>
      </c>
      <c r="Q30" s="62" t="s">
        <v>34</v>
      </c>
      <c r="R30" s="67" t="s">
        <v>10</v>
      </c>
      <c r="S30" s="67" t="s">
        <v>11</v>
      </c>
      <c r="T30" s="67" t="s">
        <v>12</v>
      </c>
    </row>
    <row r="31" spans="1:20" ht="84" customHeight="1">
      <c r="A31" s="66">
        <v>3</v>
      </c>
      <c r="B31" s="62" t="s">
        <v>365</v>
      </c>
      <c r="C31" s="47">
        <v>1309200</v>
      </c>
      <c r="D31" s="47">
        <v>1</v>
      </c>
      <c r="E31" s="47">
        <v>1309200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f t="shared" si="6"/>
        <v>1309200</v>
      </c>
      <c r="N31" s="62" t="s">
        <v>115</v>
      </c>
      <c r="O31" s="62" t="s">
        <v>69</v>
      </c>
      <c r="P31" s="62" t="s">
        <v>69</v>
      </c>
      <c r="Q31" s="62" t="s">
        <v>34</v>
      </c>
      <c r="R31" s="67" t="s">
        <v>10</v>
      </c>
      <c r="S31" s="67" t="s">
        <v>11</v>
      </c>
      <c r="T31" s="67" t="s">
        <v>12</v>
      </c>
    </row>
    <row r="32" spans="1:20" ht="63" customHeight="1">
      <c r="A32" s="66">
        <v>3</v>
      </c>
      <c r="B32" s="62" t="s">
        <v>366</v>
      </c>
      <c r="C32" s="47">
        <v>1264900</v>
      </c>
      <c r="D32" s="47">
        <v>1</v>
      </c>
      <c r="E32" s="47">
        <v>1264900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f t="shared" si="6"/>
        <v>1264900</v>
      </c>
      <c r="N32" s="62" t="s">
        <v>149</v>
      </c>
      <c r="O32" s="62" t="s">
        <v>59</v>
      </c>
      <c r="P32" s="62" t="s">
        <v>59</v>
      </c>
      <c r="Q32" s="62" t="s">
        <v>22</v>
      </c>
      <c r="R32" s="67" t="s">
        <v>10</v>
      </c>
      <c r="S32" s="67" t="s">
        <v>11</v>
      </c>
      <c r="T32" s="67" t="s">
        <v>12</v>
      </c>
    </row>
  </sheetData>
  <autoFilter ref="A7:T32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17"/>
  <sheetViews>
    <sheetView tabSelected="1" zoomScale="70" zoomScaleNormal="70" zoomScaleSheetLayoutView="85" workbookViewId="0">
      <pane xSplit="2" ySplit="7" topLeftCell="C10" activePane="bottomRight" state="frozen"/>
      <selection activeCell="AF5" sqref="AF5"/>
      <selection pane="topRight" activeCell="AF5" sqref="AF5"/>
      <selection pane="bottomLeft" activeCell="AF5" sqref="AF5"/>
      <selection pane="bottomRight" activeCell="C11" sqref="C11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394</v>
      </c>
      <c r="B1" s="19"/>
      <c r="C1" s="55"/>
      <c r="D1" s="55"/>
      <c r="E1" s="55"/>
      <c r="F1" s="55"/>
      <c r="G1" s="55"/>
      <c r="H1" s="55"/>
      <c r="I1" s="22"/>
      <c r="J1" s="22"/>
      <c r="K1" s="22"/>
      <c r="L1" s="22"/>
      <c r="M1" s="22"/>
      <c r="N1" s="22"/>
      <c r="O1" s="22"/>
    </row>
    <row r="2" spans="1:15" ht="23.25">
      <c r="A2" s="18" t="s">
        <v>87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6"/>
      <c r="D3" s="56"/>
      <c r="E3" s="4"/>
      <c r="F3" s="56"/>
      <c r="G3" s="56"/>
      <c r="H3" s="56"/>
      <c r="I3" s="25"/>
      <c r="J3" s="25"/>
      <c r="K3" s="25"/>
      <c r="L3" s="25"/>
      <c r="M3" s="25"/>
      <c r="N3" s="25"/>
      <c r="O3" s="25"/>
    </row>
    <row r="4" spans="1:15" ht="28.5">
      <c r="A4" s="1" t="s">
        <v>393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SUBTOTAL(3,B8:B15)</f>
        <v>8</v>
      </c>
      <c r="C5" s="24">
        <f>SUBTOTAL(9,C8:C15)</f>
        <v>211810200</v>
      </c>
      <c r="D5" s="24">
        <f>SUBTOTAL(9,D8:D15)</f>
        <v>83417500</v>
      </c>
      <c r="E5" s="24">
        <f>SUBTOTAL(9,E8:E15)</f>
        <v>701556900</v>
      </c>
      <c r="F5" s="24">
        <f>SUBTOTAL(9,F8:F15)</f>
        <v>137106800</v>
      </c>
      <c r="G5" s="24">
        <f>SUBTOTAL(9,G8:G15)</f>
        <v>312726800</v>
      </c>
      <c r="H5" s="24">
        <f>SUBTOTAL(9,H8:H15)</f>
        <v>137106600</v>
      </c>
      <c r="I5" s="29"/>
      <c r="J5" s="29"/>
      <c r="K5" s="29"/>
      <c r="L5" s="29"/>
      <c r="M5" s="29"/>
      <c r="N5" s="29"/>
      <c r="O5" s="29"/>
    </row>
    <row r="6" spans="1:15" ht="26.25">
      <c r="A6" s="79" t="s">
        <v>88</v>
      </c>
      <c r="B6" s="80"/>
      <c r="C6" s="81" t="s">
        <v>395</v>
      </c>
      <c r="D6" s="81"/>
      <c r="E6" s="81"/>
      <c r="F6" s="81"/>
      <c r="G6" s="81"/>
      <c r="H6" s="81"/>
      <c r="I6" s="74"/>
      <c r="J6" s="74"/>
      <c r="K6" s="74"/>
      <c r="L6" s="74"/>
      <c r="M6" s="74"/>
      <c r="N6" s="74"/>
      <c r="O6" s="74"/>
    </row>
    <row r="7" spans="1:15" s="35" customFormat="1" ht="65.25" customHeight="1">
      <c r="A7" s="30" t="s">
        <v>2</v>
      </c>
      <c r="B7" s="30" t="s">
        <v>86</v>
      </c>
      <c r="C7" s="34" t="s">
        <v>368</v>
      </c>
      <c r="D7" s="53" t="s">
        <v>89</v>
      </c>
      <c r="E7" s="34" t="s">
        <v>367</v>
      </c>
      <c r="F7" s="53" t="s">
        <v>90</v>
      </c>
      <c r="G7" s="34" t="s">
        <v>369</v>
      </c>
      <c r="H7" s="53" t="s">
        <v>91</v>
      </c>
      <c r="I7" s="31" t="s">
        <v>93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84">
      <c r="A8" s="70">
        <v>3</v>
      </c>
      <c r="B8" s="69" t="s">
        <v>95</v>
      </c>
      <c r="C8" s="9">
        <v>32236400</v>
      </c>
      <c r="D8" s="9">
        <v>0</v>
      </c>
      <c r="E8" s="9">
        <v>90090600</v>
      </c>
      <c r="F8" s="9">
        <v>0</v>
      </c>
      <c r="G8" s="9">
        <v>0</v>
      </c>
      <c r="H8" s="9">
        <v>0</v>
      </c>
      <c r="I8" s="17" t="s">
        <v>96</v>
      </c>
      <c r="J8" s="17" t="s">
        <v>74</v>
      </c>
      <c r="K8" s="17" t="s">
        <v>44</v>
      </c>
      <c r="L8" s="17" t="s">
        <v>34</v>
      </c>
      <c r="M8" s="68" t="s">
        <v>10</v>
      </c>
      <c r="N8" s="68" t="s">
        <v>11</v>
      </c>
      <c r="O8" s="68" t="s">
        <v>12</v>
      </c>
    </row>
    <row r="9" spans="1:15" ht="84">
      <c r="A9" s="70">
        <v>3</v>
      </c>
      <c r="B9" s="69" t="s">
        <v>97</v>
      </c>
      <c r="C9" s="9">
        <v>63931400</v>
      </c>
      <c r="D9" s="9">
        <v>0</v>
      </c>
      <c r="E9" s="9">
        <v>343213200</v>
      </c>
      <c r="F9" s="9">
        <v>0</v>
      </c>
      <c r="G9" s="9">
        <v>80249400</v>
      </c>
      <c r="H9" s="9">
        <v>0</v>
      </c>
      <c r="I9" s="17" t="s">
        <v>77</v>
      </c>
      <c r="J9" s="17" t="s">
        <v>16</v>
      </c>
      <c r="K9" s="17" t="s">
        <v>78</v>
      </c>
      <c r="L9" s="17" t="s">
        <v>25</v>
      </c>
      <c r="M9" s="68" t="s">
        <v>10</v>
      </c>
      <c r="N9" s="68" t="s">
        <v>11</v>
      </c>
      <c r="O9" s="68" t="s">
        <v>12</v>
      </c>
    </row>
    <row r="10" spans="1:15" ht="84">
      <c r="A10" s="70">
        <v>3</v>
      </c>
      <c r="B10" s="69" t="s">
        <v>98</v>
      </c>
      <c r="C10" s="9">
        <v>8247700</v>
      </c>
      <c r="D10" s="9">
        <v>0</v>
      </c>
      <c r="E10" s="9">
        <v>144334100</v>
      </c>
      <c r="F10" s="9">
        <v>0</v>
      </c>
      <c r="G10" s="9">
        <v>144334200</v>
      </c>
      <c r="H10" s="9">
        <v>0</v>
      </c>
      <c r="I10" s="17" t="s">
        <v>27</v>
      </c>
      <c r="J10" s="17" t="s">
        <v>28</v>
      </c>
      <c r="K10" s="17" t="s">
        <v>29</v>
      </c>
      <c r="L10" s="17" t="s">
        <v>30</v>
      </c>
      <c r="M10" s="68" t="s">
        <v>10</v>
      </c>
      <c r="N10" s="68" t="s">
        <v>11</v>
      </c>
      <c r="O10" s="68" t="s">
        <v>12</v>
      </c>
    </row>
    <row r="11" spans="1:15" ht="84">
      <c r="A11" s="70">
        <v>3</v>
      </c>
      <c r="B11" s="69" t="s">
        <v>99</v>
      </c>
      <c r="C11" s="9">
        <v>19013100</v>
      </c>
      <c r="D11" s="9">
        <v>0</v>
      </c>
      <c r="E11" s="9">
        <v>53868800</v>
      </c>
      <c r="F11" s="9">
        <v>0</v>
      </c>
      <c r="G11" s="9">
        <v>53868800</v>
      </c>
      <c r="H11" s="9">
        <v>0</v>
      </c>
      <c r="I11" s="17" t="s">
        <v>79</v>
      </c>
      <c r="J11" s="17" t="s">
        <v>19</v>
      </c>
      <c r="K11" s="17" t="s">
        <v>80</v>
      </c>
      <c r="L11" s="17" t="s">
        <v>25</v>
      </c>
      <c r="M11" s="68" t="s">
        <v>10</v>
      </c>
      <c r="N11" s="68" t="s">
        <v>11</v>
      </c>
      <c r="O11" s="68" t="s">
        <v>12</v>
      </c>
    </row>
    <row r="12" spans="1:15" ht="84">
      <c r="A12" s="70">
        <v>3</v>
      </c>
      <c r="B12" s="69" t="s">
        <v>100</v>
      </c>
      <c r="C12" s="9">
        <v>21929500</v>
      </c>
      <c r="D12" s="9">
        <v>0</v>
      </c>
      <c r="E12" s="9">
        <v>30701300</v>
      </c>
      <c r="F12" s="9">
        <v>0</v>
      </c>
      <c r="G12" s="9">
        <v>0</v>
      </c>
      <c r="H12" s="9">
        <v>0</v>
      </c>
      <c r="I12" s="17" t="s">
        <v>101</v>
      </c>
      <c r="J12" s="17" t="s">
        <v>37</v>
      </c>
      <c r="K12" s="17" t="s">
        <v>37</v>
      </c>
      <c r="L12" s="17" t="s">
        <v>34</v>
      </c>
      <c r="M12" s="68" t="s">
        <v>10</v>
      </c>
      <c r="N12" s="68" t="s">
        <v>11</v>
      </c>
      <c r="O12" s="68" t="s">
        <v>12</v>
      </c>
    </row>
    <row r="13" spans="1:15" ht="84">
      <c r="A13" s="70">
        <v>3</v>
      </c>
      <c r="B13" s="69" t="s">
        <v>102</v>
      </c>
      <c r="C13" s="9">
        <v>7105400</v>
      </c>
      <c r="D13" s="9">
        <v>0</v>
      </c>
      <c r="E13" s="9">
        <v>5074500</v>
      </c>
      <c r="F13" s="9">
        <v>0</v>
      </c>
      <c r="G13" s="9">
        <v>0</v>
      </c>
      <c r="H13" s="9">
        <v>0</v>
      </c>
      <c r="I13" s="17" t="s">
        <v>101</v>
      </c>
      <c r="J13" s="17" t="s">
        <v>37</v>
      </c>
      <c r="K13" s="17" t="s">
        <v>37</v>
      </c>
      <c r="L13" s="17" t="s">
        <v>34</v>
      </c>
      <c r="M13" s="68" t="s">
        <v>10</v>
      </c>
      <c r="N13" s="68" t="s">
        <v>11</v>
      </c>
      <c r="O13" s="68" t="s">
        <v>12</v>
      </c>
    </row>
    <row r="14" spans="1:15" ht="63">
      <c r="A14" s="66">
        <v>3</v>
      </c>
      <c r="B14" s="62" t="s">
        <v>103</v>
      </c>
      <c r="C14" s="9">
        <v>20858800</v>
      </c>
      <c r="D14" s="9">
        <v>83417500</v>
      </c>
      <c r="E14" s="11">
        <v>34274400</v>
      </c>
      <c r="F14" s="11">
        <v>137106800</v>
      </c>
      <c r="G14" s="11">
        <v>34274400</v>
      </c>
      <c r="H14" s="11">
        <v>137106600</v>
      </c>
      <c r="I14" s="71" t="s">
        <v>46</v>
      </c>
      <c r="J14" s="62" t="s">
        <v>74</v>
      </c>
      <c r="K14" s="62" t="s">
        <v>44</v>
      </c>
      <c r="L14" s="62" t="s">
        <v>34</v>
      </c>
      <c r="M14" s="62" t="s">
        <v>10</v>
      </c>
      <c r="N14" s="62" t="s">
        <v>11</v>
      </c>
      <c r="O14" s="62" t="s">
        <v>94</v>
      </c>
    </row>
    <row r="15" spans="1:15" ht="63">
      <c r="A15" s="72">
        <v>3</v>
      </c>
      <c r="B15" s="73" t="s">
        <v>104</v>
      </c>
      <c r="C15" s="9">
        <v>38487900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36" t="s">
        <v>77</v>
      </c>
      <c r="J15" s="36" t="s">
        <v>16</v>
      </c>
      <c r="K15" s="36" t="s">
        <v>78</v>
      </c>
      <c r="L15" s="36" t="s">
        <v>25</v>
      </c>
      <c r="M15" s="17" t="s">
        <v>105</v>
      </c>
      <c r="N15" s="17" t="s">
        <v>11</v>
      </c>
      <c r="O15" s="17" t="s">
        <v>12</v>
      </c>
    </row>
    <row r="17" spans="3:3">
      <c r="C17" s="10"/>
    </row>
  </sheetData>
  <autoFilter ref="A7:P15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2025-05-20T10:07:06Z</dcterms:modified>
</cp:coreProperties>
</file>